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885" windowWidth="15135" windowHeight="7290"/>
  </bookViews>
  <sheets>
    <sheet name="Plan1" sheetId="1" r:id="rId1"/>
    <sheet name="Plan2" sheetId="2" state="hidden" r:id="rId2"/>
    <sheet name="Plan3" sheetId="3" state="hidden" r:id="rId3"/>
  </sheets>
  <definedNames>
    <definedName name="_xlnm._FilterDatabase" localSheetId="1" hidden="1">Plan2!$A$1:$A$50</definedName>
    <definedName name="link">Plan2!$A$1:$A$4</definedName>
    <definedName name="link1">Plan2!$A$1:$A$49</definedName>
    <definedName name="link2">Plan2!$A$1:$A$79</definedName>
    <definedName name="link3">Plan2!$A$1:$A$150</definedName>
    <definedName name="ll">Plan2!$D$8:$D$12</definedName>
    <definedName name="lll">Plan2!$A$1:$A$18</definedName>
    <definedName name="p">Plan2!$A$1:$A$11</definedName>
    <definedName name="planos">Plan2!$C$1:$C$3</definedName>
    <definedName name="qtd_cli">Plan2!$A$1:$A$1000</definedName>
    <definedName name="velo">Plan2!$C$1:$C$4</definedName>
    <definedName name="velocidade">Plan2!$C$1:$C$5</definedName>
  </definedNames>
  <calcPr calcId="144525"/>
</workbook>
</file>

<file path=xl/calcChain.xml><?xml version="1.0" encoding="utf-8"?>
<calcChain xmlns="http://schemas.openxmlformats.org/spreadsheetml/2006/main">
  <c r="B25" i="1" l="1"/>
  <c r="D12" i="1"/>
  <c r="B18" i="1" l="1"/>
  <c r="B22" i="1"/>
  <c r="B26" i="1" l="1"/>
  <c r="F16" i="1"/>
  <c r="B23" i="1" l="1"/>
  <c r="B24" i="1" l="1"/>
  <c r="B19" i="1"/>
  <c r="B33" i="1" l="1"/>
  <c r="C16" i="1" l="1"/>
  <c r="J5" i="1" l="1"/>
  <c r="B21" i="1" l="1"/>
  <c r="J24" i="1"/>
  <c r="L24" i="1" l="1"/>
  <c r="H24" i="1"/>
  <c r="I24" i="1" s="1"/>
  <c r="B36" i="1" l="1"/>
</calcChain>
</file>

<file path=xl/sharedStrings.xml><?xml version="1.0" encoding="utf-8"?>
<sst xmlns="http://schemas.openxmlformats.org/spreadsheetml/2006/main" count="36" uniqueCount="34">
  <si>
    <t>kbits</t>
  </si>
  <si>
    <t>Estimativa de clientes por Link de Entrada</t>
  </si>
  <si>
    <t>Plano</t>
  </si>
  <si>
    <t>Clientes</t>
  </si>
  <si>
    <t>Número total de clientes:</t>
  </si>
  <si>
    <t>Planos de Velocidade:</t>
  </si>
  <si>
    <t>Mbits</t>
  </si>
  <si>
    <t>Link necessário estimado para o provedor</t>
  </si>
  <si>
    <t>Escolha o Número de Clientes</t>
  </si>
  <si>
    <t>Escolha o Plano a ser comercializado</t>
  </si>
  <si>
    <t>Cálculo de custo estimado do Link em número de Clientes</t>
  </si>
  <si>
    <t>Faturamento Estimado</t>
  </si>
  <si>
    <t>Velocidade</t>
  </si>
  <si>
    <t>Valor</t>
  </si>
  <si>
    <t>Total</t>
  </si>
  <si>
    <t>Funcionários</t>
  </si>
  <si>
    <t>Qtde MB</t>
  </si>
  <si>
    <t>Valor Link Embratel</t>
  </si>
  <si>
    <t>Valor MB</t>
  </si>
  <si>
    <t>Lucro Liq</t>
  </si>
  <si>
    <t>Bruto</t>
  </si>
  <si>
    <t>Combustível 6 litros por cliente</t>
  </si>
  <si>
    <t>Software Gerenciamento</t>
  </si>
  <si>
    <t>Qtde Torres</t>
  </si>
  <si>
    <t>Custo das Torres</t>
  </si>
  <si>
    <t>Aluguel Terrenos</t>
  </si>
  <si>
    <t>Qtde Tecnico</t>
  </si>
  <si>
    <t>Simples Nacional 10%</t>
  </si>
  <si>
    <t>Com Proxy 30%</t>
  </si>
  <si>
    <t>Aluguel+Luz+Tel</t>
  </si>
  <si>
    <t>Kit Cli em 120 PY</t>
  </si>
  <si>
    <t>CNEE p/ a torres</t>
  </si>
  <si>
    <t>Total Custo</t>
  </si>
  <si>
    <t>PNBL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</si>
</sst>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#,##0.000"/>
    <numFmt numFmtId="167" formatCode="#,##0_ ;\-#,##0\ "/>
    <numFmt numFmtId="168" formatCode="&quot;R$&quot;\ #,##0.00;[Red]&quot;R$&quot;\ #,##0.00"/>
    <numFmt numFmtId="169" formatCode="_-* #,##0_-;\-* #,##0_-;_-* &quot;-&quot;??_-;_-@_-"/>
    <numFmt numFmtId="170" formatCode="_(* #,##0_);_(* \(#,##0\);_(* &quot;-&quot;??_);_(@_)"/>
    <numFmt numFmtId="171" formatCode="0;[Red]0"/>
  </numFmts>
  <fonts count="12" x14ac:knownFonts="1">
    <font>
      <sz val="10"/>
      <name val="Arial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4"/>
      <color indexed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20"/>
      <color indexed="9"/>
      <name val="Arial"/>
      <family val="2"/>
    </font>
    <font>
      <sz val="8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10"/>
      <name val="Arial"/>
    </font>
  </fonts>
  <fills count="8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81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 applyAlignment="1"/>
    <xf numFmtId="0" fontId="0" fillId="0" borderId="1" xfId="0" applyBorder="1" applyAlignment="1"/>
    <xf numFmtId="0" fontId="0" fillId="0" borderId="2" xfId="0" applyBorder="1" applyAlignment="1"/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/>
    <xf numFmtId="9" fontId="0" fillId="0" borderId="2" xfId="0" applyNumberFormat="1" applyBorder="1"/>
    <xf numFmtId="1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164" fontId="0" fillId="0" borderId="8" xfId="1" applyFont="1" applyBorder="1"/>
    <xf numFmtId="0" fontId="2" fillId="2" borderId="9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164" fontId="0" fillId="0" borderId="11" xfId="1" applyFont="1" applyBorder="1"/>
    <xf numFmtId="0" fontId="2" fillId="2" borderId="7" xfId="0" applyFont="1" applyFill="1" applyBorder="1" applyAlignment="1">
      <alignment horizontal="center"/>
    </xf>
    <xf numFmtId="166" fontId="2" fillId="3" borderId="7" xfId="0" applyNumberFormat="1" applyFont="1" applyFill="1" applyBorder="1" applyAlignment="1" applyProtection="1">
      <alignment horizontal="center"/>
      <protection locked="0"/>
    </xf>
    <xf numFmtId="164" fontId="0" fillId="0" borderId="0" xfId="1" applyFont="1"/>
    <xf numFmtId="165" fontId="0" fillId="0" borderId="0" xfId="0" applyNumberFormat="1"/>
    <xf numFmtId="0" fontId="0" fillId="0" borderId="0" xfId="0" applyAlignment="1">
      <alignment wrapText="1"/>
    </xf>
    <xf numFmtId="49" fontId="0" fillId="0" borderId="0" xfId="0" applyNumberFormat="1"/>
    <xf numFmtId="49" fontId="6" fillId="0" borderId="0" xfId="0" applyNumberFormat="1" applyFont="1"/>
    <xf numFmtId="0" fontId="6" fillId="0" borderId="0" xfId="0" applyFont="1"/>
    <xf numFmtId="0" fontId="9" fillId="7" borderId="0" xfId="0" applyFont="1" applyFill="1" applyAlignment="1">
      <alignment horizontal="center"/>
    </xf>
    <xf numFmtId="8" fontId="0" fillId="0" borderId="0" xfId="0" applyNumberFormat="1"/>
    <xf numFmtId="1" fontId="0" fillId="0" borderId="0" xfId="0" applyNumberFormat="1"/>
    <xf numFmtId="0" fontId="1" fillId="0" borderId="0" xfId="0" applyFont="1"/>
    <xf numFmtId="167" fontId="0" fillId="0" borderId="0" xfId="0" applyNumberFormat="1"/>
    <xf numFmtId="8" fontId="9" fillId="7" borderId="0" xfId="0" applyNumberFormat="1" applyFont="1" applyFill="1"/>
    <xf numFmtId="49" fontId="1" fillId="0" borderId="0" xfId="0" applyNumberFormat="1" applyFont="1" applyAlignment="1">
      <alignment wrapText="1"/>
    </xf>
    <xf numFmtId="164" fontId="0" fillId="0" borderId="0" xfId="0" applyNumberFormat="1"/>
    <xf numFmtId="168" fontId="0" fillId="0" borderId="0" xfId="1" applyNumberFormat="1" applyFont="1"/>
    <xf numFmtId="0" fontId="1" fillId="0" borderId="0" xfId="0" applyFont="1" applyAlignment="1">
      <alignment wrapText="1"/>
    </xf>
    <xf numFmtId="164" fontId="10" fillId="0" borderId="0" xfId="1" applyFont="1"/>
    <xf numFmtId="8" fontId="10" fillId="0" borderId="0" xfId="0" applyNumberFormat="1" applyFont="1"/>
    <xf numFmtId="169" fontId="10" fillId="0" borderId="0" xfId="2" applyNumberFormat="1" applyFont="1"/>
    <xf numFmtId="170" fontId="10" fillId="0" borderId="0" xfId="0" applyNumberFormat="1" applyFont="1"/>
    <xf numFmtId="0" fontId="0" fillId="0" borderId="0" xfId="0" applyAlignment="1">
      <alignment horizontal="right"/>
    </xf>
    <xf numFmtId="171" fontId="0" fillId="0" borderId="0" xfId="0" applyNumberFormat="1"/>
    <xf numFmtId="1" fontId="1" fillId="0" borderId="0" xfId="0" applyNumberFormat="1" applyFont="1"/>
    <xf numFmtId="168" fontId="0" fillId="0" borderId="0" xfId="0" applyNumberFormat="1"/>
    <xf numFmtId="44" fontId="10" fillId="0" borderId="0" xfId="0" applyNumberFormat="1" applyFont="1"/>
    <xf numFmtId="49" fontId="1" fillId="0" borderId="0" xfId="0" applyNumberFormat="1" applyFo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7" fillId="4" borderId="16" xfId="0" applyFont="1" applyFill="1" applyBorder="1" applyAlignment="1">
      <alignment horizontal="center"/>
    </xf>
    <xf numFmtId="0" fontId="7" fillId="4" borderId="17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7" fillId="5" borderId="16" xfId="0" applyFont="1" applyFill="1" applyBorder="1" applyAlignment="1">
      <alignment horizontal="center"/>
    </xf>
    <xf numFmtId="0" fontId="7" fillId="5" borderId="17" xfId="0" applyFont="1" applyFill="1" applyBorder="1" applyAlignment="1">
      <alignment horizontal="center"/>
    </xf>
    <xf numFmtId="0" fontId="2" fillId="5" borderId="13" xfId="0" applyFont="1" applyFill="1" applyBorder="1" applyAlignment="1">
      <alignment horizontal="center"/>
    </xf>
    <xf numFmtId="0" fontId="2" fillId="5" borderId="14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4" borderId="14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" fillId="6" borderId="15" xfId="0" applyFont="1" applyFill="1" applyBorder="1" applyAlignment="1">
      <alignment horizontal="center"/>
    </xf>
    <xf numFmtId="0" fontId="3" fillId="6" borderId="9" xfId="0" applyFont="1" applyFill="1" applyBorder="1" applyAlignment="1">
      <alignment horizontal="center"/>
    </xf>
    <xf numFmtId="0" fontId="3" fillId="6" borderId="6" xfId="0" applyFont="1" applyFill="1" applyBorder="1" applyAlignment="1">
      <alignment horizontal="center"/>
    </xf>
    <xf numFmtId="0" fontId="2" fillId="6" borderId="12" xfId="0" applyFont="1" applyFill="1" applyBorder="1" applyAlignment="1">
      <alignment horizontal="center"/>
    </xf>
    <xf numFmtId="0" fontId="2" fillId="6" borderId="13" xfId="0" applyFont="1" applyFill="1" applyBorder="1" applyAlignment="1">
      <alignment horizontal="center"/>
    </xf>
    <xf numFmtId="0" fontId="2" fillId="6" borderId="14" xfId="0" applyFont="1" applyFill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0" fillId="0" borderId="4" xfId="0" applyBorder="1" applyAlignment="1">
      <alignment horizontal="center"/>
    </xf>
  </cellXfs>
  <cellStyles count="3">
    <cellStyle name="Moeda" xfId="1" builtinId="4"/>
    <cellStyle name="Normal" xfId="0" builtinId="0"/>
    <cellStyle name="Vírgula" xfId="2" builtinId="3"/>
  </cellStyles>
  <dxfs count="0"/>
  <tableStyles count="1" defaultTableStyle="TableStyleMedium2" defaultPivotStyle="PivotStyleLight16">
    <tableStyle name="velo" table="0" count="0"/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2"/>
  <sheetViews>
    <sheetView tabSelected="1" workbookViewId="0">
      <selection activeCell="C6" sqref="C6"/>
    </sheetView>
  </sheetViews>
  <sheetFormatPr defaultRowHeight="12.75" x14ac:dyDescent="0.2"/>
  <cols>
    <col min="1" max="1" width="15.5703125" bestFit="1" customWidth="1"/>
    <col min="2" max="2" width="27" customWidth="1"/>
    <col min="3" max="3" width="13.5703125" customWidth="1"/>
    <col min="4" max="4" width="11.28515625" customWidth="1"/>
    <col min="5" max="5" width="5.7109375" bestFit="1" customWidth="1"/>
    <col min="7" max="7" width="5.85546875" bestFit="1" customWidth="1"/>
    <col min="8" max="8" width="14.140625" customWidth="1"/>
    <col min="9" max="9" width="13.28515625" bestFit="1" customWidth="1"/>
    <col min="10" max="10" width="15.85546875" bestFit="1" customWidth="1"/>
    <col min="12" max="12" width="13.28515625" bestFit="1" customWidth="1"/>
  </cols>
  <sheetData>
    <row r="1" spans="1:10" ht="18.75" thickBot="1" x14ac:dyDescent="0.3">
      <c r="A1" s="67" t="s">
        <v>10</v>
      </c>
      <c r="B1" s="68"/>
      <c r="C1" s="68"/>
      <c r="D1" s="68"/>
      <c r="E1" s="68"/>
      <c r="F1" s="68"/>
      <c r="G1" s="68"/>
      <c r="H1" s="68"/>
      <c r="I1" s="68"/>
      <c r="J1" s="69"/>
    </row>
    <row r="2" spans="1:10" ht="13.5" thickBot="1" x14ac:dyDescent="0.25">
      <c r="A2" s="1"/>
      <c r="B2" s="2"/>
      <c r="C2" s="2"/>
      <c r="D2" s="2"/>
      <c r="E2" s="2"/>
      <c r="F2" s="2"/>
      <c r="G2" s="2"/>
      <c r="H2" s="2"/>
      <c r="I2" s="2"/>
      <c r="J2" s="3"/>
    </row>
    <row r="3" spans="1:10" ht="13.5" thickBot="1" x14ac:dyDescent="0.25">
      <c r="A3" s="70" t="s">
        <v>1</v>
      </c>
      <c r="B3" s="71"/>
      <c r="C3" s="71"/>
      <c r="D3" s="71"/>
      <c r="E3" s="71"/>
      <c r="F3" s="72"/>
      <c r="G3" s="2"/>
      <c r="H3" s="70" t="s">
        <v>11</v>
      </c>
      <c r="I3" s="71"/>
      <c r="J3" s="72"/>
    </row>
    <row r="4" spans="1:10" ht="13.5" thickBot="1" x14ac:dyDescent="0.25">
      <c r="A4" s="73" t="s">
        <v>8</v>
      </c>
      <c r="B4" s="74"/>
      <c r="C4" s="74"/>
      <c r="D4" s="74"/>
      <c r="E4" s="74"/>
      <c r="F4" s="75"/>
      <c r="G4" s="2"/>
      <c r="H4" s="19" t="s">
        <v>12</v>
      </c>
      <c r="I4" s="16" t="s">
        <v>13</v>
      </c>
      <c r="J4" s="19" t="s">
        <v>14</v>
      </c>
    </row>
    <row r="5" spans="1:10" ht="13.5" thickBot="1" x14ac:dyDescent="0.25">
      <c r="A5" s="56">
        <v>1</v>
      </c>
      <c r="B5" s="58" t="s">
        <v>4</v>
      </c>
      <c r="C5" s="58"/>
      <c r="D5" s="59"/>
      <c r="E5" s="60"/>
      <c r="F5" s="61"/>
      <c r="G5" s="2"/>
      <c r="H5" s="17" t="s">
        <v>33</v>
      </c>
      <c r="I5" s="18">
        <v>29.9</v>
      </c>
      <c r="J5" s="15">
        <f>I5*C6</f>
        <v>299</v>
      </c>
    </row>
    <row r="6" spans="1:10" ht="13.5" thickBot="1" x14ac:dyDescent="0.25">
      <c r="A6" s="57"/>
      <c r="B6" s="16" t="s">
        <v>3</v>
      </c>
      <c r="C6" s="14">
        <v>10</v>
      </c>
      <c r="D6" s="10"/>
      <c r="E6" s="60"/>
      <c r="F6" s="61"/>
      <c r="G6" s="2"/>
      <c r="H6" s="76"/>
      <c r="I6" s="76"/>
      <c r="J6" s="77"/>
    </row>
    <row r="7" spans="1:10" x14ac:dyDescent="0.2">
      <c r="A7" s="8"/>
      <c r="B7" s="7"/>
      <c r="C7" s="7"/>
      <c r="D7" s="7"/>
      <c r="E7" s="7"/>
      <c r="F7" s="12"/>
      <c r="G7" s="2"/>
      <c r="H7" s="76"/>
      <c r="I7" s="76"/>
      <c r="J7" s="77"/>
    </row>
    <row r="8" spans="1:10" ht="13.5" thickBot="1" x14ac:dyDescent="0.25">
      <c r="A8" s="64" t="s">
        <v>9</v>
      </c>
      <c r="B8" s="65"/>
      <c r="C8" s="65"/>
      <c r="D8" s="65"/>
      <c r="E8" s="65"/>
      <c r="F8" s="66"/>
      <c r="G8" s="2"/>
      <c r="H8" s="76"/>
      <c r="I8" s="76"/>
      <c r="J8" s="77"/>
    </row>
    <row r="9" spans="1:10" ht="13.5" thickBot="1" x14ac:dyDescent="0.25">
      <c r="A9" s="53">
        <v>2</v>
      </c>
      <c r="B9" s="62" t="s">
        <v>5</v>
      </c>
      <c r="C9" s="62"/>
      <c r="D9" s="63"/>
      <c r="E9" s="7"/>
      <c r="F9" s="9"/>
      <c r="G9" s="2"/>
      <c r="H9" s="76"/>
      <c r="I9" s="76"/>
      <c r="J9" s="77"/>
    </row>
    <row r="10" spans="1:10" ht="13.5" thickBot="1" x14ac:dyDescent="0.25">
      <c r="A10" s="54"/>
      <c r="B10" s="16" t="s">
        <v>2</v>
      </c>
      <c r="C10" s="13">
        <v>1024</v>
      </c>
      <c r="D10" s="10" t="s">
        <v>0</v>
      </c>
      <c r="E10" s="60"/>
      <c r="F10" s="61"/>
      <c r="G10" s="2"/>
      <c r="H10" s="76"/>
      <c r="I10" s="76"/>
      <c r="J10" s="77"/>
    </row>
    <row r="11" spans="1:10" ht="13.5" thickBot="1" x14ac:dyDescent="0.25">
      <c r="A11" s="1"/>
      <c r="B11" s="2"/>
      <c r="C11" s="2"/>
      <c r="D11" s="2"/>
      <c r="E11" s="2"/>
      <c r="F11" s="3"/>
      <c r="G11" s="2"/>
      <c r="H11" s="76"/>
      <c r="I11" s="76"/>
      <c r="J11" s="77"/>
    </row>
    <row r="12" spans="1:10" ht="13.5" thickBot="1" x14ac:dyDescent="0.25">
      <c r="A12" s="1"/>
      <c r="B12" s="51" t="s">
        <v>7</v>
      </c>
      <c r="C12" s="52"/>
      <c r="D12" s="20">
        <f>((C10*(C6*0.8)*0.8)/1123)*0.5</f>
        <v>2.9178984861976849</v>
      </c>
      <c r="E12" s="11" t="s">
        <v>6</v>
      </c>
      <c r="F12" s="3"/>
      <c r="G12" s="2"/>
      <c r="H12" s="76"/>
      <c r="I12" s="76"/>
      <c r="J12" s="77"/>
    </row>
    <row r="13" spans="1:10" ht="13.5" thickBot="1" x14ac:dyDescent="0.25">
      <c r="A13" s="4"/>
      <c r="B13" s="5"/>
      <c r="C13" s="5"/>
      <c r="D13" s="5"/>
      <c r="E13" s="5"/>
      <c r="F13" s="6"/>
      <c r="G13" s="5"/>
      <c r="H13" s="78"/>
      <c r="I13" s="78"/>
      <c r="J13" s="79"/>
    </row>
    <row r="15" spans="1:10" ht="13.5" thickBot="1" x14ac:dyDescent="0.25">
      <c r="A15" t="s">
        <v>16</v>
      </c>
      <c r="B15" t="s">
        <v>18</v>
      </c>
      <c r="C15" t="s">
        <v>17</v>
      </c>
      <c r="F15" s="80" t="s">
        <v>28</v>
      </c>
      <c r="G15" s="80"/>
    </row>
    <row r="16" spans="1:10" ht="13.5" thickBot="1" x14ac:dyDescent="0.25">
      <c r="A16">
        <v>5</v>
      </c>
      <c r="B16" s="32">
        <v>230</v>
      </c>
      <c r="C16" s="28">
        <f>B16*A16</f>
        <v>1150</v>
      </c>
      <c r="F16" s="20">
        <f>A16*1.3</f>
        <v>6.5</v>
      </c>
      <c r="G16" s="11" t="s">
        <v>6</v>
      </c>
    </row>
    <row r="17" spans="1:12" x14ac:dyDescent="0.2">
      <c r="B17" s="38"/>
      <c r="C17" s="28"/>
    </row>
    <row r="18" spans="1:12" x14ac:dyDescent="0.2">
      <c r="A18" s="30" t="s">
        <v>23</v>
      </c>
      <c r="B18" s="39">
        <f>ROUNDUP(C6,0)/160</f>
        <v>6.25E-2</v>
      </c>
      <c r="C18" s="28"/>
    </row>
    <row r="19" spans="1:12" x14ac:dyDescent="0.2">
      <c r="A19" s="30" t="s">
        <v>24</v>
      </c>
      <c r="B19" s="38">
        <f>B18*4500</f>
        <v>281.25</v>
      </c>
      <c r="C19" s="28"/>
    </row>
    <row r="20" spans="1:12" x14ac:dyDescent="0.2">
      <c r="A20" s="23"/>
      <c r="B20" s="22"/>
    </row>
    <row r="21" spans="1:12" ht="25.5" x14ac:dyDescent="0.2">
      <c r="A21" s="23" t="s">
        <v>27</v>
      </c>
      <c r="B21" s="38">
        <f>J6*10%</f>
        <v>0</v>
      </c>
    </row>
    <row r="22" spans="1:12" x14ac:dyDescent="0.2">
      <c r="A22" s="30" t="s">
        <v>26</v>
      </c>
      <c r="B22" s="40">
        <f>C6/160</f>
        <v>6.25E-2</v>
      </c>
      <c r="F22" s="55"/>
      <c r="G22" s="50"/>
      <c r="H22" s="27" t="s">
        <v>19</v>
      </c>
      <c r="J22" s="27" t="s">
        <v>20</v>
      </c>
      <c r="L22" t="s">
        <v>32</v>
      </c>
    </row>
    <row r="23" spans="1:12" x14ac:dyDescent="0.2">
      <c r="A23" s="30" t="s">
        <v>31</v>
      </c>
      <c r="B23" s="38">
        <f>B22*250</f>
        <v>15.625</v>
      </c>
      <c r="F23" s="50"/>
      <c r="G23" s="50"/>
      <c r="H23" s="28"/>
    </row>
    <row r="24" spans="1:12" x14ac:dyDescent="0.2">
      <c r="A24" s="30" t="s">
        <v>29</v>
      </c>
      <c r="B24" s="38">
        <f>1000+250+B23</f>
        <v>1265.625</v>
      </c>
      <c r="E24" s="48" t="s">
        <v>33</v>
      </c>
      <c r="F24" s="48"/>
      <c r="G24" s="48"/>
      <c r="H24" s="35">
        <f>((J5-B21)-IF(D12&gt;10,(C16),(C16))-B24-B25)-B26-B23-B32-B33</f>
        <v>-5148.75</v>
      </c>
      <c r="I24" s="44">
        <f>H24/2</f>
        <v>-2574.375</v>
      </c>
      <c r="J24" s="34">
        <f>J5</f>
        <v>299</v>
      </c>
      <c r="L24" s="45">
        <f>SUM(B33,B32,B26,B24,B23,B21,C16)*-1</f>
        <v>-3747.75</v>
      </c>
    </row>
    <row r="25" spans="1:12" x14ac:dyDescent="0.2">
      <c r="A25" s="30" t="s">
        <v>15</v>
      </c>
      <c r="B25" s="38">
        <f>(ROUNDUP(B18,0)+1)*850</f>
        <v>1700</v>
      </c>
      <c r="E25" s="41"/>
      <c r="F25" s="41"/>
      <c r="G25" s="41"/>
      <c r="H25" s="21"/>
    </row>
    <row r="26" spans="1:12" x14ac:dyDescent="0.2">
      <c r="A26" s="30" t="s">
        <v>25</v>
      </c>
      <c r="B26" s="38">
        <f>ROUNDUP(B18,0)*1000</f>
        <v>1000</v>
      </c>
      <c r="E26" s="48"/>
      <c r="F26" s="48"/>
      <c r="G26" s="48"/>
      <c r="H26" s="35"/>
      <c r="I26" s="44"/>
      <c r="J26" s="34"/>
      <c r="L26" s="45"/>
    </row>
    <row r="27" spans="1:12" x14ac:dyDescent="0.2">
      <c r="E27" s="41"/>
      <c r="F27" s="41"/>
      <c r="G27" s="41"/>
      <c r="H27" s="21"/>
    </row>
    <row r="28" spans="1:12" x14ac:dyDescent="0.2">
      <c r="A28" s="49"/>
      <c r="B28" s="49"/>
      <c r="E28" s="48"/>
      <c r="F28" s="48"/>
      <c r="G28" s="48"/>
      <c r="H28" s="35"/>
      <c r="I28" s="44"/>
      <c r="J28" s="34"/>
      <c r="L28" s="45"/>
    </row>
    <row r="29" spans="1:12" x14ac:dyDescent="0.2">
      <c r="A29" s="49"/>
      <c r="B29" s="49"/>
      <c r="H29" s="21"/>
    </row>
    <row r="30" spans="1:12" x14ac:dyDescent="0.2">
      <c r="A30" s="49"/>
      <c r="B30" s="49"/>
      <c r="E30" s="47"/>
      <c r="F30" s="48"/>
      <c r="G30" s="48"/>
      <c r="H30" s="35"/>
      <c r="I30" s="44"/>
      <c r="J30" s="34"/>
      <c r="L30" s="45"/>
    </row>
    <row r="31" spans="1:12" x14ac:dyDescent="0.2">
      <c r="A31" s="24"/>
      <c r="B31" s="24"/>
    </row>
    <row r="32" spans="1:12" ht="25.5" x14ac:dyDescent="0.2">
      <c r="A32" s="33" t="s">
        <v>22</v>
      </c>
      <c r="B32" s="38">
        <v>300</v>
      </c>
      <c r="E32" s="47"/>
      <c r="F32" s="48"/>
      <c r="G32" s="48"/>
      <c r="H32" s="35"/>
      <c r="J32" s="34"/>
    </row>
    <row r="33" spans="1:13" ht="26.25" customHeight="1" x14ac:dyDescent="0.2">
      <c r="A33" s="33" t="s">
        <v>21</v>
      </c>
      <c r="B33" s="37">
        <f>2.75*6</f>
        <v>16.5</v>
      </c>
    </row>
    <row r="34" spans="1:13" x14ac:dyDescent="0.2">
      <c r="A34" s="33"/>
      <c r="B34" s="21"/>
    </row>
    <row r="35" spans="1:13" x14ac:dyDescent="0.2">
      <c r="A35" s="36"/>
      <c r="B35" s="38"/>
      <c r="C35" s="24"/>
      <c r="D35" s="24"/>
      <c r="E35" s="24"/>
      <c r="I35" s="24"/>
      <c r="J35" s="24"/>
      <c r="K35" s="24"/>
      <c r="L35" s="24"/>
      <c r="M35" s="24"/>
    </row>
    <row r="36" spans="1:13" x14ac:dyDescent="0.2">
      <c r="A36" s="43" t="s">
        <v>30</v>
      </c>
      <c r="B36" s="42">
        <f>H26/120</f>
        <v>0</v>
      </c>
      <c r="C36" s="24"/>
      <c r="D36" s="24"/>
      <c r="E36" s="24"/>
      <c r="I36" s="24"/>
      <c r="J36" s="24"/>
      <c r="K36" s="24"/>
      <c r="L36" s="24"/>
      <c r="M36" s="24"/>
    </row>
    <row r="37" spans="1:13" x14ac:dyDescent="0.2">
      <c r="A37" s="36"/>
      <c r="B37" s="29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</row>
    <row r="38" spans="1:13" x14ac:dyDescent="0.2">
      <c r="A38" s="30"/>
      <c r="B38" s="31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</row>
    <row r="39" spans="1:13" x14ac:dyDescent="0.2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</row>
    <row r="40" spans="1:13" x14ac:dyDescent="0.2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</row>
    <row r="41" spans="1:13" x14ac:dyDescent="0.2">
      <c r="A41" s="46"/>
      <c r="B41" s="29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</row>
    <row r="42" spans="1:13" x14ac:dyDescent="0.2">
      <c r="A42" s="24"/>
      <c r="B42" s="29"/>
      <c r="C42" s="24"/>
      <c r="D42" s="24"/>
      <c r="E42" s="24"/>
      <c r="I42" s="24"/>
      <c r="J42" s="24"/>
      <c r="K42" s="24"/>
      <c r="L42" s="24"/>
      <c r="M42" s="24"/>
    </row>
    <row r="43" spans="1:13" x14ac:dyDescent="0.2">
      <c r="A43" s="24"/>
      <c r="B43" s="29"/>
      <c r="C43" s="24"/>
      <c r="D43" s="24"/>
      <c r="E43" s="24"/>
      <c r="I43" s="24"/>
      <c r="J43" s="24"/>
      <c r="K43" s="24"/>
      <c r="L43" s="24"/>
      <c r="M43" s="24"/>
    </row>
    <row r="44" spans="1:13" x14ac:dyDescent="0.2">
      <c r="A44" s="24"/>
      <c r="B44" s="29"/>
      <c r="C44" s="24"/>
      <c r="D44" s="24"/>
      <c r="E44" s="24"/>
      <c r="I44" s="24"/>
      <c r="J44" s="24"/>
      <c r="K44" s="24"/>
      <c r="L44" s="24"/>
      <c r="M44" s="24"/>
    </row>
    <row r="45" spans="1:13" x14ac:dyDescent="0.2">
      <c r="A45" s="24"/>
      <c r="B45" s="29"/>
      <c r="C45" s="24"/>
      <c r="D45" s="24"/>
      <c r="E45" s="24"/>
      <c r="I45" s="24"/>
      <c r="J45" s="24"/>
      <c r="K45" s="24"/>
      <c r="L45" s="24"/>
      <c r="M45" s="24"/>
    </row>
    <row r="46" spans="1:13" x14ac:dyDescent="0.2">
      <c r="A46" s="24"/>
      <c r="B46" s="29"/>
      <c r="C46" s="24"/>
      <c r="D46" s="24"/>
      <c r="E46" s="24"/>
      <c r="I46" s="24"/>
      <c r="J46" s="24"/>
      <c r="K46" s="24"/>
      <c r="L46" s="24"/>
      <c r="M46" s="24"/>
    </row>
    <row r="47" spans="1:13" x14ac:dyDescent="0.2">
      <c r="A47" s="24"/>
      <c r="B47" s="29"/>
      <c r="C47" s="24"/>
      <c r="D47" s="24"/>
      <c r="E47" s="24"/>
      <c r="I47" s="24"/>
      <c r="J47" s="24"/>
      <c r="K47" s="24"/>
      <c r="L47" s="24"/>
      <c r="M47" s="24"/>
    </row>
    <row r="48" spans="1:13" x14ac:dyDescent="0.2">
      <c r="A48" s="24"/>
      <c r="B48" s="29"/>
      <c r="C48" s="24"/>
      <c r="D48" s="24"/>
      <c r="E48" s="24"/>
      <c r="I48" s="24"/>
      <c r="J48" s="24"/>
      <c r="K48" s="24"/>
      <c r="L48" s="24"/>
      <c r="M48" s="24"/>
    </row>
    <row r="49" spans="1:13" x14ac:dyDescent="0.2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</row>
    <row r="50" spans="1:13" x14ac:dyDescent="0.2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</row>
    <row r="51" spans="1:13" x14ac:dyDescent="0.2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</row>
    <row r="52" spans="1:13" x14ac:dyDescent="0.2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</row>
    <row r="53" spans="1:13" x14ac:dyDescent="0.2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</row>
    <row r="54" spans="1:13" x14ac:dyDescent="0.2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</row>
    <row r="55" spans="1:13" x14ac:dyDescent="0.2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</row>
    <row r="56" spans="1:13" x14ac:dyDescent="0.2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</row>
    <row r="57" spans="1:13" x14ac:dyDescent="0.2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</row>
    <row r="58" spans="1:13" x14ac:dyDescent="0.2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</row>
    <row r="59" spans="1:13" x14ac:dyDescent="0.2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</row>
    <row r="60" spans="1:13" x14ac:dyDescent="0.2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</row>
    <row r="61" spans="1:13" x14ac:dyDescent="0.2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</row>
    <row r="62" spans="1:13" x14ac:dyDescent="0.2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</row>
    <row r="63" spans="1:13" x14ac:dyDescent="0.2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</row>
    <row r="64" spans="1:13" x14ac:dyDescent="0.2">
      <c r="A64" s="24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</row>
    <row r="65" spans="1:13" x14ac:dyDescent="0.2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</row>
    <row r="66" spans="1:13" x14ac:dyDescent="0.2">
      <c r="A66" s="24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</row>
    <row r="67" spans="1:13" x14ac:dyDescent="0.2">
      <c r="A67" s="24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</row>
    <row r="68" spans="1:13" x14ac:dyDescent="0.2">
      <c r="A68" s="24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</row>
    <row r="69" spans="1:13" x14ac:dyDescent="0.2">
      <c r="A69" s="25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</row>
    <row r="70" spans="1:13" x14ac:dyDescent="0.2">
      <c r="A70" s="25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</row>
    <row r="71" spans="1:13" x14ac:dyDescent="0.2">
      <c r="A71" s="25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</row>
    <row r="72" spans="1:13" x14ac:dyDescent="0.2">
      <c r="A72" s="25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</row>
    <row r="73" spans="1:13" x14ac:dyDescent="0.2">
      <c r="A73" s="25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</row>
    <row r="74" spans="1:13" x14ac:dyDescent="0.2">
      <c r="A74" s="25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</row>
    <row r="75" spans="1:13" x14ac:dyDescent="0.2">
      <c r="A75" s="25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</row>
    <row r="76" spans="1:13" x14ac:dyDescent="0.2">
      <c r="A76" s="25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</row>
    <row r="77" spans="1:13" x14ac:dyDescent="0.2">
      <c r="A77" s="25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</row>
    <row r="78" spans="1:13" x14ac:dyDescent="0.2">
      <c r="A78" s="25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</row>
    <row r="79" spans="1:13" x14ac:dyDescent="0.2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</row>
    <row r="80" spans="1:13" x14ac:dyDescent="0.2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</row>
    <row r="81" spans="1:13" x14ac:dyDescent="0.2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</row>
    <row r="82" spans="1:13" x14ac:dyDescent="0.2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</row>
    <row r="83" spans="1:13" x14ac:dyDescent="0.2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</row>
    <row r="84" spans="1:13" x14ac:dyDescent="0.2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</row>
    <row r="85" spans="1:13" x14ac:dyDescent="0.2">
      <c r="A85" s="24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</row>
    <row r="86" spans="1:13" x14ac:dyDescent="0.2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</row>
    <row r="87" spans="1:13" x14ac:dyDescent="0.2">
      <c r="A87" s="25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</row>
    <row r="88" spans="1:13" x14ac:dyDescent="0.2">
      <c r="A88" s="25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</row>
    <row r="89" spans="1:13" x14ac:dyDescent="0.2">
      <c r="A89" s="25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</row>
    <row r="90" spans="1:13" x14ac:dyDescent="0.2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</row>
    <row r="91" spans="1:13" x14ac:dyDescent="0.2">
      <c r="A91" s="25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</row>
    <row r="92" spans="1:13" x14ac:dyDescent="0.2">
      <c r="A92" s="25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</row>
    <row r="93" spans="1:13" x14ac:dyDescent="0.2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</row>
    <row r="94" spans="1:13" x14ac:dyDescent="0.2">
      <c r="A94" s="25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</row>
    <row r="95" spans="1:13" x14ac:dyDescent="0.2">
      <c r="A95" s="25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</row>
    <row r="96" spans="1:13" x14ac:dyDescent="0.2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</row>
    <row r="97" spans="1:13" x14ac:dyDescent="0.2">
      <c r="A97" s="24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</row>
    <row r="98" spans="1:13" x14ac:dyDescent="0.2">
      <c r="A98" s="25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</row>
    <row r="99" spans="1:13" x14ac:dyDescent="0.2">
      <c r="A99" s="24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</row>
    <row r="100" spans="1:13" x14ac:dyDescent="0.2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</row>
    <row r="101" spans="1:13" x14ac:dyDescent="0.2">
      <c r="A101" s="25"/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</row>
    <row r="102" spans="1:13" x14ac:dyDescent="0.2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</row>
    <row r="103" spans="1:13" x14ac:dyDescent="0.2">
      <c r="A103" s="25"/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</row>
    <row r="104" spans="1:13" x14ac:dyDescent="0.2">
      <c r="A104" s="24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</row>
    <row r="105" spans="1:13" x14ac:dyDescent="0.2">
      <c r="A105" s="25"/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</row>
    <row r="106" spans="1:13" x14ac:dyDescent="0.2">
      <c r="A106" s="25"/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</row>
    <row r="107" spans="1:13" x14ac:dyDescent="0.2">
      <c r="A107" s="25"/>
      <c r="B107" s="24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</row>
    <row r="108" spans="1:13" x14ac:dyDescent="0.2">
      <c r="A108" s="24"/>
      <c r="B108" s="24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</row>
    <row r="109" spans="1:13" x14ac:dyDescent="0.2">
      <c r="A109" s="24"/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</row>
    <row r="110" spans="1:13" x14ac:dyDescent="0.2">
      <c r="A110" s="24"/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</row>
    <row r="111" spans="1:13" x14ac:dyDescent="0.2">
      <c r="A111" s="25"/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</row>
    <row r="112" spans="1:13" x14ac:dyDescent="0.2">
      <c r="A112" s="24"/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</row>
    <row r="113" spans="1:13" x14ac:dyDescent="0.2">
      <c r="A113" s="25"/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</row>
    <row r="114" spans="1:13" x14ac:dyDescent="0.2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</row>
    <row r="115" spans="1:13" x14ac:dyDescent="0.2">
      <c r="A115" s="25"/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</row>
    <row r="116" spans="1:13" x14ac:dyDescent="0.2">
      <c r="A116" s="24"/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</row>
    <row r="117" spans="1:13" x14ac:dyDescent="0.2">
      <c r="A117" s="24"/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</row>
    <row r="118" spans="1:13" x14ac:dyDescent="0.2">
      <c r="A118" s="24"/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</row>
    <row r="119" spans="1:13" x14ac:dyDescent="0.2">
      <c r="A119" s="24"/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</row>
    <row r="120" spans="1:13" x14ac:dyDescent="0.2">
      <c r="A120" s="24"/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</row>
    <row r="121" spans="1:13" x14ac:dyDescent="0.2">
      <c r="A121" s="24"/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</row>
    <row r="122" spans="1:13" x14ac:dyDescent="0.2">
      <c r="A122" s="24"/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</row>
    <row r="123" spans="1:13" x14ac:dyDescent="0.2">
      <c r="A123" s="24"/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</row>
    <row r="124" spans="1:13" x14ac:dyDescent="0.2">
      <c r="A124" s="24"/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</row>
    <row r="125" spans="1:13" x14ac:dyDescent="0.2">
      <c r="A125" s="24"/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</row>
    <row r="126" spans="1:13" x14ac:dyDescent="0.2">
      <c r="A126" s="24"/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</row>
    <row r="127" spans="1:13" x14ac:dyDescent="0.2">
      <c r="A127" s="24"/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</row>
    <row r="128" spans="1:13" x14ac:dyDescent="0.2">
      <c r="A128" s="24"/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</row>
    <row r="129" spans="1:13" x14ac:dyDescent="0.2">
      <c r="A129" s="24"/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</row>
    <row r="130" spans="1:13" x14ac:dyDescent="0.2">
      <c r="A130" s="24"/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</row>
    <row r="131" spans="1:13" x14ac:dyDescent="0.2">
      <c r="A131" s="24"/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</row>
    <row r="132" spans="1:13" x14ac:dyDescent="0.2">
      <c r="A132" s="24"/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</row>
    <row r="133" spans="1:13" x14ac:dyDescent="0.2">
      <c r="A133" s="24"/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</row>
    <row r="134" spans="1:13" x14ac:dyDescent="0.2">
      <c r="A134" s="24"/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</row>
    <row r="135" spans="1:13" x14ac:dyDescent="0.2">
      <c r="A135" s="24"/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</row>
    <row r="136" spans="1:13" x14ac:dyDescent="0.2">
      <c r="A136" s="24"/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</row>
    <row r="137" spans="1:13" x14ac:dyDescent="0.2">
      <c r="A137" s="24"/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</row>
    <row r="138" spans="1:13" x14ac:dyDescent="0.2">
      <c r="A138" s="24"/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</row>
    <row r="139" spans="1:13" x14ac:dyDescent="0.2">
      <c r="A139" s="24"/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</row>
    <row r="140" spans="1:13" x14ac:dyDescent="0.2">
      <c r="A140" s="24"/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</row>
    <row r="141" spans="1:13" x14ac:dyDescent="0.2">
      <c r="A141" s="24"/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</row>
    <row r="142" spans="1:13" x14ac:dyDescent="0.2">
      <c r="A142" s="24"/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</row>
    <row r="143" spans="1:13" x14ac:dyDescent="0.2">
      <c r="A143" s="24"/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</row>
    <row r="144" spans="1:13" x14ac:dyDescent="0.2">
      <c r="A144" s="24"/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</row>
    <row r="145" spans="1:13" x14ac:dyDescent="0.2">
      <c r="A145" s="24"/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</row>
    <row r="146" spans="1:13" x14ac:dyDescent="0.2">
      <c r="A146" s="24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</row>
    <row r="147" spans="1:13" x14ac:dyDescent="0.2">
      <c r="A147" s="24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</row>
    <row r="148" spans="1:13" x14ac:dyDescent="0.2">
      <c r="A148" s="24"/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</row>
    <row r="149" spans="1:13" x14ac:dyDescent="0.2">
      <c r="A149" s="24"/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</row>
    <row r="150" spans="1:13" x14ac:dyDescent="0.2">
      <c r="A150" s="24"/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</row>
    <row r="151" spans="1:13" x14ac:dyDescent="0.2">
      <c r="A151" s="24"/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</row>
    <row r="152" spans="1:13" x14ac:dyDescent="0.2">
      <c r="A152" s="24"/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</row>
    <row r="153" spans="1:13" x14ac:dyDescent="0.2">
      <c r="A153" s="24"/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</row>
    <row r="154" spans="1:13" x14ac:dyDescent="0.2">
      <c r="A154" s="24"/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</row>
    <row r="155" spans="1:13" x14ac:dyDescent="0.2">
      <c r="A155" s="24"/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</row>
    <row r="156" spans="1:13" x14ac:dyDescent="0.2">
      <c r="A156" s="24"/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</row>
    <row r="157" spans="1:13" x14ac:dyDescent="0.2">
      <c r="A157" s="24"/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</row>
    <row r="158" spans="1:13" x14ac:dyDescent="0.2">
      <c r="A158" s="24"/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</row>
    <row r="159" spans="1:13" x14ac:dyDescent="0.2">
      <c r="A159" s="24"/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</row>
    <row r="160" spans="1:13" x14ac:dyDescent="0.2">
      <c r="A160" s="24"/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</row>
    <row r="161" spans="1:13" x14ac:dyDescent="0.2">
      <c r="A161" s="24"/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</row>
    <row r="162" spans="1:13" x14ac:dyDescent="0.2">
      <c r="A162" s="24"/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</row>
    <row r="163" spans="1:13" x14ac:dyDescent="0.2">
      <c r="A163" s="24"/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</row>
    <row r="164" spans="1:13" x14ac:dyDescent="0.2">
      <c r="A164" s="24"/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</row>
    <row r="165" spans="1:13" x14ac:dyDescent="0.2">
      <c r="A165" s="24"/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</row>
    <row r="166" spans="1:13" x14ac:dyDescent="0.2">
      <c r="A166" s="24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</row>
    <row r="167" spans="1:13" x14ac:dyDescent="0.2">
      <c r="A167" s="24"/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</row>
    <row r="168" spans="1:13" x14ac:dyDescent="0.2">
      <c r="A168" s="24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</row>
    <row r="169" spans="1:13" x14ac:dyDescent="0.2">
      <c r="A169" s="24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</row>
    <row r="170" spans="1:13" x14ac:dyDescent="0.2">
      <c r="A170" s="24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</row>
    <row r="171" spans="1:13" x14ac:dyDescent="0.2">
      <c r="A171" s="24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</row>
    <row r="172" spans="1:13" x14ac:dyDescent="0.2">
      <c r="A172" s="24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</row>
    <row r="173" spans="1:13" x14ac:dyDescent="0.2">
      <c r="A173" s="24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</row>
    <row r="174" spans="1:13" x14ac:dyDescent="0.2">
      <c r="A174" s="24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</row>
    <row r="175" spans="1:13" x14ac:dyDescent="0.2">
      <c r="A175" s="24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</row>
    <row r="176" spans="1:13" x14ac:dyDescent="0.2">
      <c r="A176" s="24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</row>
    <row r="177" spans="1:13" x14ac:dyDescent="0.2">
      <c r="A177" s="24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</row>
    <row r="178" spans="1:13" x14ac:dyDescent="0.2">
      <c r="A178" s="24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</row>
    <row r="179" spans="1:13" x14ac:dyDescent="0.2">
      <c r="A179" s="24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</row>
    <row r="180" spans="1:13" x14ac:dyDescent="0.2">
      <c r="A180" s="24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</row>
    <row r="181" spans="1:13" x14ac:dyDescent="0.2">
      <c r="A181" s="24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</row>
    <row r="182" spans="1:13" x14ac:dyDescent="0.2">
      <c r="A182" s="24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</row>
    <row r="183" spans="1:13" x14ac:dyDescent="0.2">
      <c r="A183" s="24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</row>
    <row r="184" spans="1:13" x14ac:dyDescent="0.2">
      <c r="A184" s="24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</row>
    <row r="185" spans="1:13" x14ac:dyDescent="0.2">
      <c r="A185" s="24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</row>
    <row r="186" spans="1:13" x14ac:dyDescent="0.2">
      <c r="A186" s="24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</row>
    <row r="187" spans="1:13" x14ac:dyDescent="0.2">
      <c r="A187" s="24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</row>
    <row r="188" spans="1:13" x14ac:dyDescent="0.2">
      <c r="A188" s="24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</row>
    <row r="189" spans="1:13" x14ac:dyDescent="0.2">
      <c r="A189" s="24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</row>
    <row r="190" spans="1:13" x14ac:dyDescent="0.2">
      <c r="A190" s="24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</row>
    <row r="191" spans="1:13" x14ac:dyDescent="0.2">
      <c r="A191" s="24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</row>
    <row r="192" spans="1:13" x14ac:dyDescent="0.2">
      <c r="A192" s="24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</row>
    <row r="193" spans="1:13" x14ac:dyDescent="0.2">
      <c r="A193" s="24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</row>
    <row r="194" spans="1:13" x14ac:dyDescent="0.2">
      <c r="A194" s="24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</row>
    <row r="195" spans="1:13" x14ac:dyDescent="0.2">
      <c r="A195" s="24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</row>
    <row r="196" spans="1:13" x14ac:dyDescent="0.2">
      <c r="A196" s="24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</row>
    <row r="197" spans="1:13" x14ac:dyDescent="0.2">
      <c r="A197" s="24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</row>
    <row r="198" spans="1:13" x14ac:dyDescent="0.2">
      <c r="A198" s="24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</row>
    <row r="199" spans="1:13" x14ac:dyDescent="0.2">
      <c r="A199" s="24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</row>
    <row r="200" spans="1:13" x14ac:dyDescent="0.2">
      <c r="A200" s="24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</row>
    <row r="201" spans="1:13" x14ac:dyDescent="0.2">
      <c r="A201" s="24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</row>
    <row r="202" spans="1:13" x14ac:dyDescent="0.2">
      <c r="A202" s="24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</row>
    <row r="203" spans="1:13" x14ac:dyDescent="0.2">
      <c r="A203" s="24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</row>
    <row r="204" spans="1:13" x14ac:dyDescent="0.2">
      <c r="A204" s="24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</row>
    <row r="205" spans="1:13" x14ac:dyDescent="0.2">
      <c r="A205" s="24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</row>
    <row r="206" spans="1:13" x14ac:dyDescent="0.2">
      <c r="A206" s="24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</row>
    <row r="207" spans="1:13" x14ac:dyDescent="0.2">
      <c r="A207" s="24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</row>
    <row r="208" spans="1:13" x14ac:dyDescent="0.2">
      <c r="A208" s="24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</row>
    <row r="209" spans="1:13" x14ac:dyDescent="0.2">
      <c r="A209" s="24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</row>
    <row r="210" spans="1:13" x14ac:dyDescent="0.2">
      <c r="A210" s="24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</row>
    <row r="211" spans="1:13" x14ac:dyDescent="0.2">
      <c r="A211" s="24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</row>
    <row r="212" spans="1:13" x14ac:dyDescent="0.2">
      <c r="A212" s="24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</row>
    <row r="213" spans="1:13" x14ac:dyDescent="0.2">
      <c r="A213" s="24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</row>
    <row r="214" spans="1:13" x14ac:dyDescent="0.2">
      <c r="A214" s="24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</row>
    <row r="215" spans="1:13" x14ac:dyDescent="0.2">
      <c r="A215" s="24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</row>
    <row r="216" spans="1:13" x14ac:dyDescent="0.2">
      <c r="A216" s="24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</row>
    <row r="217" spans="1:13" x14ac:dyDescent="0.2">
      <c r="A217" s="24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</row>
    <row r="218" spans="1:13" x14ac:dyDescent="0.2">
      <c r="A218" s="24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</row>
    <row r="219" spans="1:13" x14ac:dyDescent="0.2">
      <c r="A219" s="24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</row>
    <row r="220" spans="1:13" x14ac:dyDescent="0.2">
      <c r="A220" s="24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</row>
    <row r="221" spans="1:13" x14ac:dyDescent="0.2">
      <c r="A221" s="24"/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</row>
    <row r="222" spans="1:13" x14ac:dyDescent="0.2">
      <c r="A222" s="24"/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</row>
    <row r="223" spans="1:13" x14ac:dyDescent="0.2">
      <c r="A223" s="24"/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</row>
    <row r="224" spans="1:13" x14ac:dyDescent="0.2">
      <c r="A224" s="24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</row>
    <row r="225" spans="1:13" x14ac:dyDescent="0.2">
      <c r="A225" s="24"/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</row>
    <row r="226" spans="1:13" x14ac:dyDescent="0.2">
      <c r="A226" s="24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</row>
    <row r="227" spans="1:13" x14ac:dyDescent="0.2">
      <c r="A227" s="24"/>
      <c r="B227" s="24"/>
      <c r="C227" s="24"/>
      <c r="D227" s="24"/>
      <c r="E227" s="24"/>
      <c r="F227" s="24"/>
      <c r="G227" s="24"/>
      <c r="H227" s="24"/>
      <c r="I227" s="24"/>
      <c r="J227" s="24"/>
      <c r="K227" s="24"/>
      <c r="L227" s="24"/>
      <c r="M227" s="24"/>
    </row>
    <row r="228" spans="1:13" x14ac:dyDescent="0.2">
      <c r="A228" s="24"/>
      <c r="B228" s="24"/>
      <c r="C228" s="24"/>
      <c r="D228" s="24"/>
      <c r="E228" s="24"/>
      <c r="F228" s="24"/>
      <c r="G228" s="24"/>
      <c r="H228" s="24"/>
      <c r="I228" s="24"/>
      <c r="J228" s="24"/>
      <c r="K228" s="24"/>
      <c r="L228" s="24"/>
      <c r="M228" s="24"/>
    </row>
    <row r="229" spans="1:13" x14ac:dyDescent="0.2">
      <c r="A229" s="24"/>
      <c r="B229" s="24"/>
      <c r="C229" s="24"/>
      <c r="D229" s="24"/>
      <c r="E229" s="24"/>
      <c r="F229" s="24"/>
      <c r="G229" s="24"/>
      <c r="H229" s="24"/>
      <c r="I229" s="24"/>
      <c r="J229" s="24"/>
      <c r="K229" s="24"/>
      <c r="L229" s="24"/>
      <c r="M229" s="24"/>
    </row>
    <row r="230" spans="1:13" x14ac:dyDescent="0.2">
      <c r="A230" s="24"/>
      <c r="B230" s="24"/>
      <c r="C230" s="24"/>
      <c r="D230" s="24"/>
      <c r="E230" s="24"/>
      <c r="F230" s="24"/>
      <c r="G230" s="24"/>
      <c r="H230" s="24"/>
      <c r="I230" s="24"/>
      <c r="J230" s="24"/>
      <c r="K230" s="24"/>
      <c r="L230" s="24"/>
      <c r="M230" s="24"/>
    </row>
    <row r="231" spans="1:13" x14ac:dyDescent="0.2">
      <c r="A231" s="24"/>
      <c r="B231" s="24"/>
      <c r="C231" s="24"/>
      <c r="D231" s="24"/>
      <c r="E231" s="24"/>
      <c r="F231" s="24"/>
      <c r="G231" s="24"/>
      <c r="H231" s="24"/>
      <c r="I231" s="24"/>
      <c r="J231" s="24"/>
      <c r="K231" s="24"/>
      <c r="L231" s="24"/>
      <c r="M231" s="24"/>
    </row>
    <row r="232" spans="1:13" x14ac:dyDescent="0.2">
      <c r="A232" s="24"/>
      <c r="B232" s="24"/>
      <c r="C232" s="24"/>
      <c r="D232" s="24"/>
      <c r="E232" s="24"/>
      <c r="F232" s="24"/>
      <c r="G232" s="24"/>
      <c r="H232" s="24"/>
      <c r="I232" s="24"/>
      <c r="J232" s="24"/>
      <c r="K232" s="24"/>
      <c r="L232" s="24"/>
      <c r="M232" s="24"/>
    </row>
    <row r="233" spans="1:13" x14ac:dyDescent="0.2">
      <c r="A233" s="24"/>
      <c r="B233" s="24"/>
      <c r="C233" s="24"/>
      <c r="D233" s="24"/>
      <c r="E233" s="24"/>
      <c r="F233" s="24"/>
      <c r="G233" s="24"/>
      <c r="H233" s="24"/>
      <c r="I233" s="24"/>
      <c r="J233" s="24"/>
      <c r="K233" s="24"/>
      <c r="L233" s="24"/>
      <c r="M233" s="24"/>
    </row>
    <row r="234" spans="1:13" x14ac:dyDescent="0.2">
      <c r="A234" s="24"/>
      <c r="B234" s="24"/>
      <c r="C234" s="24"/>
      <c r="D234" s="24"/>
      <c r="E234" s="24"/>
      <c r="F234" s="24"/>
      <c r="G234" s="24"/>
      <c r="H234" s="24"/>
      <c r="I234" s="24"/>
      <c r="J234" s="24"/>
      <c r="K234" s="24"/>
      <c r="L234" s="24"/>
      <c r="M234" s="24"/>
    </row>
    <row r="235" spans="1:13" x14ac:dyDescent="0.2">
      <c r="A235" s="24"/>
      <c r="B235" s="24"/>
      <c r="C235" s="24"/>
      <c r="D235" s="24"/>
      <c r="E235" s="24"/>
      <c r="F235" s="24"/>
      <c r="G235" s="24"/>
      <c r="H235" s="24"/>
      <c r="I235" s="24"/>
      <c r="J235" s="24"/>
      <c r="K235" s="24"/>
      <c r="L235" s="24"/>
      <c r="M235" s="24"/>
    </row>
    <row r="236" spans="1:13" x14ac:dyDescent="0.2">
      <c r="A236" s="24"/>
      <c r="B236" s="24"/>
      <c r="C236" s="24"/>
      <c r="D236" s="24"/>
      <c r="E236" s="24"/>
      <c r="F236" s="24"/>
      <c r="G236" s="24"/>
      <c r="H236" s="24"/>
      <c r="I236" s="24"/>
      <c r="J236" s="24"/>
      <c r="K236" s="24"/>
      <c r="L236" s="24"/>
      <c r="M236" s="24"/>
    </row>
    <row r="237" spans="1:13" x14ac:dyDescent="0.2">
      <c r="A237" s="24"/>
      <c r="B237" s="24"/>
      <c r="C237" s="24"/>
      <c r="D237" s="24"/>
      <c r="E237" s="24"/>
      <c r="F237" s="24"/>
      <c r="G237" s="24"/>
      <c r="H237" s="24"/>
      <c r="I237" s="24"/>
      <c r="J237" s="24"/>
      <c r="K237" s="24"/>
      <c r="L237" s="24"/>
      <c r="M237" s="24"/>
    </row>
    <row r="238" spans="1:13" x14ac:dyDescent="0.2">
      <c r="A238" s="24"/>
      <c r="B238" s="24"/>
      <c r="C238" s="24"/>
      <c r="D238" s="24"/>
      <c r="E238" s="24"/>
      <c r="F238" s="24"/>
      <c r="G238" s="24"/>
      <c r="H238" s="24"/>
      <c r="I238" s="24"/>
      <c r="J238" s="24"/>
      <c r="K238" s="24"/>
      <c r="L238" s="24"/>
      <c r="M238" s="24"/>
    </row>
    <row r="239" spans="1:13" x14ac:dyDescent="0.2">
      <c r="A239" s="24"/>
      <c r="B239" s="24"/>
      <c r="C239" s="24"/>
      <c r="D239" s="24"/>
      <c r="E239" s="24"/>
      <c r="F239" s="24"/>
      <c r="G239" s="24"/>
      <c r="H239" s="24"/>
      <c r="I239" s="24"/>
      <c r="J239" s="24"/>
      <c r="K239" s="24"/>
      <c r="L239" s="24"/>
      <c r="M239" s="24"/>
    </row>
    <row r="240" spans="1:13" x14ac:dyDescent="0.2">
      <c r="A240" s="24"/>
      <c r="B240" s="24"/>
      <c r="C240" s="24"/>
      <c r="D240" s="24"/>
      <c r="E240" s="24"/>
      <c r="F240" s="24"/>
      <c r="G240" s="24"/>
      <c r="H240" s="24"/>
      <c r="I240" s="24"/>
      <c r="J240" s="24"/>
      <c r="K240" s="24"/>
      <c r="L240" s="24"/>
      <c r="M240" s="24"/>
    </row>
    <row r="241" spans="1:13" x14ac:dyDescent="0.2">
      <c r="A241" s="24"/>
      <c r="B241" s="24"/>
      <c r="C241" s="24"/>
      <c r="D241" s="24"/>
      <c r="E241" s="24"/>
      <c r="F241" s="24"/>
      <c r="G241" s="24"/>
      <c r="H241" s="24"/>
      <c r="I241" s="24"/>
      <c r="J241" s="24"/>
      <c r="K241" s="24"/>
      <c r="L241" s="24"/>
      <c r="M241" s="24"/>
    </row>
    <row r="242" spans="1:13" x14ac:dyDescent="0.2">
      <c r="A242" s="24"/>
      <c r="B242" s="24"/>
      <c r="C242" s="24"/>
      <c r="D242" s="24"/>
      <c r="E242" s="24"/>
      <c r="F242" s="24"/>
      <c r="G242" s="24"/>
      <c r="H242" s="24"/>
      <c r="I242" s="24"/>
      <c r="J242" s="24"/>
      <c r="K242" s="24"/>
      <c r="L242" s="24"/>
      <c r="M242" s="24"/>
    </row>
    <row r="243" spans="1:13" x14ac:dyDescent="0.2">
      <c r="A243" s="24"/>
      <c r="B243" s="24"/>
      <c r="C243" s="24"/>
      <c r="D243" s="24"/>
      <c r="E243" s="24"/>
      <c r="F243" s="24"/>
      <c r="G243" s="24"/>
      <c r="H243" s="24"/>
      <c r="I243" s="24"/>
      <c r="J243" s="24"/>
      <c r="K243" s="24"/>
      <c r="L243" s="24"/>
      <c r="M243" s="24"/>
    </row>
    <row r="244" spans="1:13" x14ac:dyDescent="0.2">
      <c r="A244" s="24"/>
      <c r="B244" s="24"/>
      <c r="C244" s="24"/>
      <c r="D244" s="24"/>
      <c r="E244" s="24"/>
      <c r="F244" s="24"/>
      <c r="G244" s="24"/>
      <c r="H244" s="24"/>
      <c r="I244" s="24"/>
      <c r="J244" s="24"/>
      <c r="K244" s="24"/>
      <c r="L244" s="24"/>
      <c r="M244" s="24"/>
    </row>
    <row r="245" spans="1:13" x14ac:dyDescent="0.2">
      <c r="A245" s="24"/>
      <c r="B245" s="24"/>
      <c r="C245" s="24"/>
      <c r="D245" s="24"/>
      <c r="E245" s="24"/>
      <c r="F245" s="24"/>
      <c r="G245" s="24"/>
      <c r="H245" s="24"/>
      <c r="I245" s="24"/>
      <c r="J245" s="24"/>
      <c r="K245" s="24"/>
      <c r="L245" s="24"/>
      <c r="M245" s="24"/>
    </row>
    <row r="246" spans="1:13" x14ac:dyDescent="0.2">
      <c r="A246" s="24"/>
      <c r="B246" s="24"/>
      <c r="C246" s="24"/>
      <c r="D246" s="24"/>
      <c r="E246" s="24"/>
      <c r="F246" s="24"/>
      <c r="G246" s="24"/>
      <c r="H246" s="24"/>
      <c r="I246" s="24"/>
      <c r="J246" s="24"/>
      <c r="K246" s="24"/>
      <c r="L246" s="24"/>
      <c r="M246" s="24"/>
    </row>
    <row r="247" spans="1:13" x14ac:dyDescent="0.2">
      <c r="A247" s="24"/>
      <c r="B247" s="24"/>
      <c r="C247" s="24"/>
      <c r="D247" s="24"/>
      <c r="E247" s="24"/>
      <c r="F247" s="24"/>
      <c r="G247" s="24"/>
      <c r="H247" s="24"/>
      <c r="I247" s="24"/>
      <c r="J247" s="24"/>
      <c r="K247" s="24"/>
      <c r="L247" s="24"/>
      <c r="M247" s="24"/>
    </row>
    <row r="248" spans="1:13" x14ac:dyDescent="0.2">
      <c r="A248" s="24"/>
      <c r="B248" s="24"/>
      <c r="C248" s="24"/>
      <c r="D248" s="24"/>
      <c r="E248" s="24"/>
      <c r="F248" s="24"/>
      <c r="G248" s="24"/>
      <c r="H248" s="24"/>
      <c r="I248" s="24"/>
      <c r="J248" s="24"/>
      <c r="K248" s="24"/>
      <c r="L248" s="24"/>
      <c r="M248" s="24"/>
    </row>
    <row r="249" spans="1:13" x14ac:dyDescent="0.2">
      <c r="A249" s="24"/>
      <c r="B249" s="24"/>
      <c r="C249" s="24"/>
      <c r="D249" s="24"/>
      <c r="E249" s="24"/>
      <c r="F249" s="24"/>
      <c r="G249" s="24"/>
      <c r="H249" s="24"/>
      <c r="I249" s="24"/>
      <c r="J249" s="24"/>
      <c r="K249" s="24"/>
      <c r="L249" s="24"/>
      <c r="M249" s="24"/>
    </row>
    <row r="250" spans="1:13" x14ac:dyDescent="0.2">
      <c r="A250" s="24"/>
      <c r="B250" s="24"/>
      <c r="C250" s="24"/>
      <c r="D250" s="24"/>
      <c r="E250" s="24"/>
      <c r="F250" s="24"/>
      <c r="G250" s="24"/>
      <c r="H250" s="24"/>
      <c r="I250" s="24"/>
      <c r="J250" s="24"/>
      <c r="K250" s="24"/>
      <c r="L250" s="24"/>
      <c r="M250" s="24"/>
    </row>
    <row r="251" spans="1:13" x14ac:dyDescent="0.2">
      <c r="A251" s="24"/>
      <c r="B251" s="24"/>
      <c r="C251" s="24"/>
      <c r="D251" s="24"/>
      <c r="E251" s="24"/>
      <c r="F251" s="24"/>
      <c r="G251" s="24"/>
      <c r="H251" s="24"/>
      <c r="I251" s="24"/>
      <c r="J251" s="24"/>
      <c r="K251" s="24"/>
      <c r="L251" s="24"/>
      <c r="M251" s="24"/>
    </row>
    <row r="252" spans="1:13" x14ac:dyDescent="0.2">
      <c r="A252" s="24"/>
      <c r="B252" s="24"/>
      <c r="C252" s="24"/>
      <c r="D252" s="24"/>
      <c r="E252" s="24"/>
      <c r="F252" s="24"/>
      <c r="G252" s="24"/>
      <c r="H252" s="24"/>
      <c r="I252" s="24"/>
      <c r="J252" s="24"/>
      <c r="K252" s="24"/>
      <c r="L252" s="24"/>
      <c r="M252" s="24"/>
    </row>
    <row r="253" spans="1:13" x14ac:dyDescent="0.2">
      <c r="A253" s="24"/>
      <c r="B253" s="24"/>
      <c r="C253" s="24"/>
      <c r="D253" s="24"/>
      <c r="E253" s="24"/>
      <c r="F253" s="24"/>
      <c r="G253" s="24"/>
      <c r="H253" s="24"/>
      <c r="I253" s="24"/>
      <c r="J253" s="24"/>
      <c r="K253" s="24"/>
      <c r="L253" s="24"/>
      <c r="M253" s="24"/>
    </row>
    <row r="254" spans="1:13" x14ac:dyDescent="0.2">
      <c r="A254" s="24"/>
      <c r="B254" s="24"/>
      <c r="C254" s="24"/>
      <c r="D254" s="24"/>
      <c r="E254" s="24"/>
      <c r="F254" s="24"/>
      <c r="G254" s="24"/>
      <c r="H254" s="24"/>
      <c r="I254" s="24"/>
      <c r="J254" s="24"/>
      <c r="K254" s="24"/>
      <c r="L254" s="24"/>
      <c r="M254" s="24"/>
    </row>
    <row r="255" spans="1:13" x14ac:dyDescent="0.2">
      <c r="A255" s="24"/>
      <c r="B255" s="24"/>
      <c r="C255" s="24"/>
      <c r="D255" s="24"/>
      <c r="E255" s="24"/>
      <c r="F255" s="24"/>
      <c r="G255" s="24"/>
      <c r="H255" s="24"/>
      <c r="I255" s="24"/>
      <c r="J255" s="24"/>
      <c r="K255" s="24"/>
      <c r="L255" s="24"/>
      <c r="M255" s="24"/>
    </row>
    <row r="256" spans="1:13" x14ac:dyDescent="0.2">
      <c r="A256" s="24"/>
      <c r="B256" s="24"/>
      <c r="C256" s="24"/>
      <c r="D256" s="24"/>
      <c r="E256" s="24"/>
      <c r="F256" s="24"/>
      <c r="G256" s="24"/>
      <c r="H256" s="24"/>
      <c r="I256" s="24"/>
      <c r="J256" s="24"/>
      <c r="K256" s="24"/>
      <c r="L256" s="24"/>
      <c r="M256" s="24"/>
    </row>
    <row r="257" spans="1:13" x14ac:dyDescent="0.2">
      <c r="A257" s="24"/>
      <c r="B257" s="24"/>
      <c r="C257" s="24"/>
      <c r="D257" s="24"/>
      <c r="E257" s="24"/>
      <c r="F257" s="24"/>
      <c r="G257" s="24"/>
      <c r="H257" s="24"/>
      <c r="I257" s="24"/>
      <c r="J257" s="24"/>
      <c r="K257" s="24"/>
      <c r="L257" s="24"/>
      <c r="M257" s="24"/>
    </row>
    <row r="258" spans="1:13" x14ac:dyDescent="0.2">
      <c r="A258" s="24"/>
      <c r="B258" s="24"/>
      <c r="C258" s="24"/>
      <c r="D258" s="24"/>
      <c r="E258" s="24"/>
      <c r="F258" s="24"/>
      <c r="G258" s="24"/>
      <c r="H258" s="24"/>
      <c r="I258" s="24"/>
      <c r="J258" s="24"/>
      <c r="K258" s="24"/>
      <c r="L258" s="24"/>
      <c r="M258" s="24"/>
    </row>
    <row r="259" spans="1:13" x14ac:dyDescent="0.2">
      <c r="A259" s="24"/>
      <c r="B259" s="24"/>
      <c r="C259" s="24"/>
      <c r="D259" s="24"/>
      <c r="E259" s="24"/>
      <c r="F259" s="24"/>
      <c r="G259" s="24"/>
      <c r="H259" s="24"/>
      <c r="I259" s="24"/>
      <c r="J259" s="24"/>
      <c r="K259" s="24"/>
      <c r="L259" s="24"/>
      <c r="M259" s="24"/>
    </row>
    <row r="260" spans="1:13" x14ac:dyDescent="0.2">
      <c r="A260" s="24"/>
      <c r="B260" s="24"/>
      <c r="C260" s="24"/>
      <c r="D260" s="24"/>
      <c r="E260" s="24"/>
      <c r="F260" s="24"/>
      <c r="G260" s="24"/>
      <c r="H260" s="24"/>
      <c r="I260" s="24"/>
      <c r="J260" s="24"/>
      <c r="K260" s="24"/>
      <c r="L260" s="24"/>
      <c r="M260" s="24"/>
    </row>
    <row r="261" spans="1:13" x14ac:dyDescent="0.2">
      <c r="A261" s="24"/>
      <c r="B261" s="24"/>
      <c r="C261" s="24"/>
      <c r="D261" s="24"/>
      <c r="E261" s="24"/>
      <c r="F261" s="24"/>
      <c r="G261" s="24"/>
      <c r="H261" s="24"/>
      <c r="I261" s="24"/>
      <c r="J261" s="24"/>
      <c r="K261" s="24"/>
      <c r="L261" s="24"/>
      <c r="M261" s="24"/>
    </row>
    <row r="262" spans="1:13" x14ac:dyDescent="0.2">
      <c r="A262" s="24"/>
      <c r="B262" s="24"/>
      <c r="C262" s="24"/>
      <c r="D262" s="24"/>
      <c r="E262" s="24"/>
      <c r="F262" s="24"/>
      <c r="G262" s="24"/>
      <c r="H262" s="24"/>
      <c r="I262" s="24"/>
      <c r="J262" s="24"/>
      <c r="K262" s="24"/>
      <c r="L262" s="24"/>
      <c r="M262" s="24"/>
    </row>
    <row r="263" spans="1:13" x14ac:dyDescent="0.2">
      <c r="A263" s="24"/>
      <c r="B263" s="24"/>
      <c r="C263" s="24"/>
      <c r="D263" s="24"/>
      <c r="E263" s="24"/>
      <c r="F263" s="24"/>
      <c r="G263" s="24"/>
      <c r="H263" s="24"/>
      <c r="I263" s="24"/>
      <c r="J263" s="24"/>
      <c r="K263" s="24"/>
      <c r="L263" s="24"/>
      <c r="M263" s="24"/>
    </row>
    <row r="264" spans="1:13" x14ac:dyDescent="0.2">
      <c r="A264" s="24"/>
      <c r="B264" s="24"/>
      <c r="C264" s="24"/>
      <c r="D264" s="24"/>
      <c r="E264" s="24"/>
      <c r="F264" s="24"/>
      <c r="G264" s="24"/>
      <c r="H264" s="24"/>
      <c r="I264" s="24"/>
      <c r="J264" s="24"/>
      <c r="K264" s="24"/>
      <c r="L264" s="24"/>
      <c r="M264" s="24"/>
    </row>
    <row r="265" spans="1:13" x14ac:dyDescent="0.2">
      <c r="A265" s="24"/>
      <c r="B265" s="24"/>
      <c r="C265" s="24"/>
      <c r="D265" s="24"/>
      <c r="E265" s="24"/>
      <c r="F265" s="24"/>
      <c r="G265" s="24"/>
      <c r="H265" s="24"/>
      <c r="I265" s="24"/>
      <c r="J265" s="24"/>
      <c r="K265" s="24"/>
      <c r="L265" s="24"/>
      <c r="M265" s="24"/>
    </row>
    <row r="266" spans="1:13" x14ac:dyDescent="0.2">
      <c r="A266" s="24"/>
      <c r="B266" s="24"/>
      <c r="C266" s="24"/>
      <c r="D266" s="24"/>
      <c r="E266" s="24"/>
      <c r="F266" s="24"/>
      <c r="G266" s="24"/>
      <c r="H266" s="24"/>
      <c r="I266" s="24"/>
      <c r="J266" s="24"/>
      <c r="K266" s="24"/>
      <c r="L266" s="24"/>
      <c r="M266" s="24"/>
    </row>
    <row r="267" spans="1:13" x14ac:dyDescent="0.2">
      <c r="A267" s="24"/>
      <c r="B267" s="24"/>
      <c r="C267" s="24"/>
      <c r="D267" s="24"/>
      <c r="E267" s="24"/>
      <c r="F267" s="24"/>
      <c r="G267" s="24"/>
      <c r="H267" s="24"/>
      <c r="I267" s="24"/>
      <c r="J267" s="24"/>
      <c r="K267" s="24"/>
      <c r="L267" s="24"/>
      <c r="M267" s="24"/>
    </row>
    <row r="268" spans="1:13" x14ac:dyDescent="0.2">
      <c r="A268" s="24"/>
      <c r="B268" s="24"/>
      <c r="C268" s="24"/>
      <c r="D268" s="24"/>
      <c r="E268" s="24"/>
      <c r="F268" s="24"/>
      <c r="G268" s="24"/>
      <c r="H268" s="24"/>
      <c r="I268" s="24"/>
      <c r="J268" s="24"/>
      <c r="K268" s="24"/>
      <c r="L268" s="24"/>
      <c r="M268" s="24"/>
    </row>
    <row r="269" spans="1:13" x14ac:dyDescent="0.2">
      <c r="A269" s="24"/>
      <c r="B269" s="24"/>
      <c r="C269" s="24"/>
      <c r="D269" s="24"/>
      <c r="E269" s="24"/>
      <c r="F269" s="24"/>
      <c r="G269" s="24"/>
      <c r="H269" s="24"/>
      <c r="I269" s="24"/>
      <c r="J269" s="24"/>
      <c r="K269" s="24"/>
      <c r="L269" s="24"/>
      <c r="M269" s="24"/>
    </row>
    <row r="270" spans="1:13" x14ac:dyDescent="0.2">
      <c r="A270" s="24"/>
      <c r="B270" s="24"/>
      <c r="C270" s="24"/>
      <c r="D270" s="24"/>
      <c r="E270" s="24"/>
      <c r="F270" s="24"/>
      <c r="G270" s="24"/>
      <c r="H270" s="24"/>
      <c r="I270" s="24"/>
      <c r="J270" s="24"/>
      <c r="K270" s="24"/>
      <c r="L270" s="24"/>
      <c r="M270" s="24"/>
    </row>
    <row r="271" spans="1:13" x14ac:dyDescent="0.2">
      <c r="A271" s="24"/>
      <c r="B271" s="24"/>
      <c r="C271" s="24"/>
      <c r="D271" s="24"/>
      <c r="E271" s="24"/>
      <c r="F271" s="24"/>
      <c r="G271" s="24"/>
      <c r="H271" s="24"/>
      <c r="I271" s="24"/>
      <c r="J271" s="24"/>
      <c r="K271" s="24"/>
      <c r="L271" s="24"/>
      <c r="M271" s="24"/>
    </row>
    <row r="272" spans="1:13" x14ac:dyDescent="0.2">
      <c r="A272" s="24"/>
      <c r="B272" s="24"/>
      <c r="C272" s="24"/>
      <c r="D272" s="24"/>
      <c r="E272" s="24"/>
      <c r="F272" s="24"/>
      <c r="G272" s="24"/>
      <c r="H272" s="24"/>
      <c r="I272" s="24"/>
      <c r="J272" s="24"/>
      <c r="K272" s="24"/>
      <c r="L272" s="24"/>
      <c r="M272" s="24"/>
    </row>
    <row r="273" spans="1:13" x14ac:dyDescent="0.2">
      <c r="A273" s="24"/>
      <c r="B273" s="24"/>
      <c r="C273" s="24"/>
      <c r="D273" s="24"/>
      <c r="E273" s="24"/>
      <c r="F273" s="24"/>
      <c r="G273" s="24"/>
      <c r="H273" s="24"/>
      <c r="I273" s="24"/>
      <c r="J273" s="24"/>
      <c r="K273" s="24"/>
      <c r="L273" s="24"/>
      <c r="M273" s="24"/>
    </row>
    <row r="274" spans="1:13" x14ac:dyDescent="0.2">
      <c r="A274" s="24"/>
      <c r="B274" s="24"/>
      <c r="C274" s="24"/>
      <c r="D274" s="24"/>
      <c r="E274" s="24"/>
      <c r="F274" s="24"/>
      <c r="G274" s="24"/>
      <c r="H274" s="24"/>
      <c r="I274" s="24"/>
      <c r="J274" s="24"/>
      <c r="K274" s="24"/>
      <c r="L274" s="24"/>
      <c r="M274" s="24"/>
    </row>
    <row r="275" spans="1:13" x14ac:dyDescent="0.2">
      <c r="A275" s="24"/>
      <c r="B275" s="24"/>
      <c r="C275" s="24"/>
      <c r="D275" s="24"/>
      <c r="E275" s="24"/>
      <c r="F275" s="24"/>
      <c r="G275" s="24"/>
      <c r="H275" s="24"/>
      <c r="I275" s="24"/>
      <c r="J275" s="24"/>
      <c r="K275" s="24"/>
      <c r="L275" s="24"/>
      <c r="M275" s="24"/>
    </row>
    <row r="276" spans="1:13" x14ac:dyDescent="0.2">
      <c r="A276" s="24"/>
      <c r="B276" s="24"/>
      <c r="C276" s="24"/>
      <c r="D276" s="24"/>
      <c r="E276" s="24"/>
      <c r="F276" s="24"/>
      <c r="G276" s="24"/>
      <c r="H276" s="24"/>
      <c r="I276" s="24"/>
      <c r="J276" s="24"/>
      <c r="K276" s="24"/>
      <c r="L276" s="24"/>
      <c r="M276" s="24"/>
    </row>
    <row r="277" spans="1:13" x14ac:dyDescent="0.2">
      <c r="A277" s="24"/>
      <c r="B277" s="24"/>
      <c r="C277" s="24"/>
      <c r="D277" s="24"/>
      <c r="E277" s="24"/>
      <c r="F277" s="24"/>
      <c r="G277" s="24"/>
      <c r="H277" s="24"/>
      <c r="I277" s="24"/>
      <c r="J277" s="24"/>
      <c r="K277" s="24"/>
      <c r="L277" s="24"/>
      <c r="M277" s="24"/>
    </row>
    <row r="278" spans="1:13" x14ac:dyDescent="0.2">
      <c r="A278" s="24"/>
      <c r="B278" s="24"/>
      <c r="C278" s="24"/>
      <c r="D278" s="24"/>
      <c r="E278" s="24"/>
      <c r="F278" s="24"/>
      <c r="G278" s="24"/>
      <c r="H278" s="24"/>
      <c r="I278" s="24"/>
      <c r="J278" s="24"/>
      <c r="K278" s="24"/>
      <c r="L278" s="24"/>
      <c r="M278" s="24"/>
    </row>
    <row r="279" spans="1:13" x14ac:dyDescent="0.2">
      <c r="A279" s="24"/>
      <c r="B279" s="24"/>
      <c r="C279" s="24"/>
      <c r="D279" s="24"/>
      <c r="E279" s="24"/>
      <c r="F279" s="24"/>
      <c r="G279" s="24"/>
      <c r="H279" s="24"/>
      <c r="I279" s="24"/>
      <c r="J279" s="24"/>
      <c r="K279" s="24"/>
      <c r="L279" s="24"/>
      <c r="M279" s="24"/>
    </row>
    <row r="280" spans="1:13" x14ac:dyDescent="0.2">
      <c r="A280" s="24"/>
      <c r="B280" s="24"/>
      <c r="C280" s="24"/>
      <c r="D280" s="24"/>
      <c r="E280" s="24"/>
      <c r="F280" s="24"/>
      <c r="G280" s="24"/>
      <c r="H280" s="24"/>
      <c r="I280" s="24"/>
      <c r="J280" s="24"/>
      <c r="K280" s="24"/>
      <c r="L280" s="24"/>
      <c r="M280" s="24"/>
    </row>
    <row r="281" spans="1:13" x14ac:dyDescent="0.2">
      <c r="A281" s="24"/>
      <c r="B281" s="24"/>
      <c r="C281" s="24"/>
      <c r="D281" s="24"/>
      <c r="E281" s="24"/>
      <c r="F281" s="24"/>
      <c r="G281" s="24"/>
      <c r="H281" s="24"/>
      <c r="I281" s="24"/>
      <c r="J281" s="24"/>
      <c r="K281" s="24"/>
      <c r="L281" s="24"/>
      <c r="M281" s="24"/>
    </row>
    <row r="282" spans="1:13" x14ac:dyDescent="0.2">
      <c r="A282" s="24"/>
      <c r="B282" s="24"/>
      <c r="C282" s="24"/>
      <c r="D282" s="24"/>
      <c r="E282" s="24"/>
      <c r="F282" s="24"/>
      <c r="G282" s="24"/>
      <c r="H282" s="24"/>
      <c r="I282" s="24"/>
      <c r="J282" s="24"/>
      <c r="K282" s="24"/>
      <c r="L282" s="24"/>
      <c r="M282" s="24"/>
    </row>
    <row r="283" spans="1:13" x14ac:dyDescent="0.2">
      <c r="A283" s="24"/>
      <c r="B283" s="24"/>
      <c r="C283" s="24"/>
      <c r="D283" s="24"/>
      <c r="E283" s="24"/>
      <c r="F283" s="24"/>
      <c r="G283" s="24"/>
      <c r="H283" s="24"/>
      <c r="I283" s="24"/>
      <c r="J283" s="24"/>
      <c r="K283" s="24"/>
      <c r="L283" s="24"/>
      <c r="M283" s="24"/>
    </row>
    <row r="284" spans="1:13" x14ac:dyDescent="0.2">
      <c r="A284" s="24"/>
      <c r="B284" s="24"/>
      <c r="C284" s="24"/>
      <c r="D284" s="24"/>
      <c r="E284" s="24"/>
      <c r="F284" s="24"/>
      <c r="G284" s="24"/>
      <c r="H284" s="24"/>
      <c r="I284" s="24"/>
      <c r="J284" s="24"/>
      <c r="K284" s="24"/>
      <c r="L284" s="24"/>
      <c r="M284" s="24"/>
    </row>
    <row r="285" spans="1:13" x14ac:dyDescent="0.2">
      <c r="A285" s="24"/>
      <c r="B285" s="24"/>
      <c r="C285" s="24"/>
      <c r="D285" s="24"/>
      <c r="E285" s="24"/>
      <c r="F285" s="24"/>
      <c r="G285" s="24"/>
      <c r="H285" s="24"/>
      <c r="I285" s="24"/>
      <c r="J285" s="24"/>
      <c r="K285" s="24"/>
      <c r="L285" s="24"/>
      <c r="M285" s="24"/>
    </row>
    <row r="286" spans="1:13" x14ac:dyDescent="0.2">
      <c r="A286" s="24"/>
      <c r="B286" s="24"/>
      <c r="C286" s="24"/>
      <c r="D286" s="24"/>
      <c r="E286" s="24"/>
      <c r="F286" s="24"/>
      <c r="G286" s="24"/>
      <c r="H286" s="24"/>
      <c r="I286" s="24"/>
      <c r="J286" s="24"/>
      <c r="K286" s="24"/>
      <c r="L286" s="24"/>
      <c r="M286" s="24"/>
    </row>
    <row r="287" spans="1:13" x14ac:dyDescent="0.2">
      <c r="A287" s="24"/>
      <c r="B287" s="24"/>
      <c r="C287" s="24"/>
      <c r="D287" s="24"/>
      <c r="E287" s="24"/>
      <c r="F287" s="24"/>
      <c r="G287" s="24"/>
      <c r="H287" s="24"/>
      <c r="I287" s="24"/>
      <c r="J287" s="24"/>
      <c r="K287" s="24"/>
      <c r="L287" s="24"/>
      <c r="M287" s="24"/>
    </row>
    <row r="288" spans="1:13" x14ac:dyDescent="0.2">
      <c r="A288" s="24"/>
      <c r="B288" s="24"/>
      <c r="C288" s="24"/>
      <c r="D288" s="24"/>
      <c r="E288" s="24"/>
      <c r="F288" s="24"/>
      <c r="G288" s="24"/>
      <c r="H288" s="24"/>
      <c r="I288" s="24"/>
      <c r="J288" s="24"/>
      <c r="K288" s="24"/>
      <c r="L288" s="24"/>
      <c r="M288" s="24"/>
    </row>
    <row r="289" spans="1:13" x14ac:dyDescent="0.2">
      <c r="A289" s="24"/>
      <c r="B289" s="24"/>
      <c r="C289" s="24"/>
      <c r="D289" s="24"/>
      <c r="E289" s="24"/>
      <c r="F289" s="24"/>
      <c r="G289" s="24"/>
      <c r="H289" s="24"/>
      <c r="I289" s="24"/>
      <c r="J289" s="24"/>
      <c r="K289" s="24"/>
      <c r="L289" s="24"/>
      <c r="M289" s="24"/>
    </row>
    <row r="290" spans="1:13" x14ac:dyDescent="0.2">
      <c r="A290" s="24"/>
      <c r="B290" s="24"/>
      <c r="C290" s="24"/>
      <c r="D290" s="24"/>
      <c r="E290" s="24"/>
      <c r="F290" s="24"/>
      <c r="G290" s="24"/>
      <c r="H290" s="24"/>
      <c r="I290" s="24"/>
      <c r="J290" s="24"/>
      <c r="K290" s="24"/>
      <c r="L290" s="24"/>
      <c r="M290" s="24"/>
    </row>
    <row r="291" spans="1:13" x14ac:dyDescent="0.2">
      <c r="A291" s="24"/>
      <c r="B291" s="24"/>
      <c r="C291" s="24"/>
      <c r="D291" s="24"/>
      <c r="E291" s="24"/>
      <c r="F291" s="24"/>
      <c r="G291" s="24"/>
      <c r="H291" s="24"/>
      <c r="I291" s="24"/>
      <c r="J291" s="24"/>
      <c r="K291" s="24"/>
      <c r="L291" s="24"/>
      <c r="M291" s="24"/>
    </row>
    <row r="292" spans="1:13" x14ac:dyDescent="0.2">
      <c r="A292" s="24"/>
      <c r="B292" s="24"/>
      <c r="C292" s="24"/>
      <c r="D292" s="24"/>
      <c r="E292" s="24"/>
      <c r="F292" s="24"/>
      <c r="G292" s="24"/>
      <c r="H292" s="24"/>
      <c r="I292" s="24"/>
      <c r="J292" s="24"/>
      <c r="K292" s="24"/>
      <c r="L292" s="24"/>
      <c r="M292" s="24"/>
    </row>
    <row r="293" spans="1:13" x14ac:dyDescent="0.2">
      <c r="A293" s="24"/>
      <c r="B293" s="24"/>
      <c r="C293" s="24"/>
      <c r="D293" s="24"/>
      <c r="E293" s="24"/>
      <c r="F293" s="24"/>
      <c r="G293" s="24"/>
      <c r="H293" s="24"/>
      <c r="I293" s="24"/>
      <c r="J293" s="24"/>
      <c r="K293" s="24"/>
      <c r="L293" s="24"/>
      <c r="M293" s="24"/>
    </row>
    <row r="294" spans="1:13" x14ac:dyDescent="0.2">
      <c r="A294" s="24"/>
      <c r="B294" s="24"/>
      <c r="C294" s="24"/>
      <c r="D294" s="24"/>
      <c r="E294" s="24"/>
      <c r="F294" s="24"/>
      <c r="G294" s="24"/>
      <c r="H294" s="24"/>
      <c r="I294" s="24"/>
      <c r="J294" s="24"/>
      <c r="K294" s="24"/>
      <c r="L294" s="24"/>
      <c r="M294" s="24"/>
    </row>
    <row r="295" spans="1:13" x14ac:dyDescent="0.2">
      <c r="A295" s="24"/>
      <c r="B295" s="24"/>
      <c r="C295" s="24"/>
      <c r="D295" s="24"/>
      <c r="E295" s="24"/>
      <c r="F295" s="24"/>
      <c r="G295" s="24"/>
      <c r="H295" s="24"/>
      <c r="I295" s="24"/>
      <c r="J295" s="24"/>
      <c r="K295" s="24"/>
      <c r="L295" s="24"/>
      <c r="M295" s="24"/>
    </row>
    <row r="296" spans="1:13" x14ac:dyDescent="0.2">
      <c r="A296" s="24"/>
      <c r="B296" s="24"/>
      <c r="C296" s="24"/>
      <c r="D296" s="24"/>
      <c r="E296" s="24"/>
      <c r="F296" s="24"/>
      <c r="G296" s="24"/>
      <c r="H296" s="24"/>
      <c r="I296" s="24"/>
      <c r="J296" s="24"/>
      <c r="K296" s="24"/>
      <c r="L296" s="24"/>
      <c r="M296" s="24"/>
    </row>
    <row r="297" spans="1:13" x14ac:dyDescent="0.2">
      <c r="A297" s="24"/>
      <c r="B297" s="24"/>
      <c r="C297" s="24"/>
      <c r="D297" s="24"/>
      <c r="E297" s="24"/>
      <c r="F297" s="24"/>
      <c r="G297" s="24"/>
      <c r="H297" s="24"/>
      <c r="I297" s="24"/>
      <c r="J297" s="24"/>
      <c r="K297" s="24"/>
      <c r="L297" s="24"/>
      <c r="M297" s="24"/>
    </row>
    <row r="298" spans="1:13" x14ac:dyDescent="0.2">
      <c r="A298" s="24"/>
      <c r="B298" s="24"/>
      <c r="C298" s="24"/>
      <c r="D298" s="24"/>
      <c r="E298" s="24"/>
      <c r="F298" s="24"/>
      <c r="G298" s="24"/>
      <c r="H298" s="24"/>
      <c r="I298" s="24"/>
      <c r="J298" s="24"/>
      <c r="K298" s="24"/>
      <c r="L298" s="24"/>
      <c r="M298" s="24"/>
    </row>
    <row r="299" spans="1:13" x14ac:dyDescent="0.2">
      <c r="A299" s="24"/>
      <c r="B299" s="24"/>
      <c r="C299" s="24"/>
      <c r="D299" s="24"/>
      <c r="E299" s="24"/>
      <c r="F299" s="24"/>
      <c r="G299" s="24"/>
      <c r="H299" s="24"/>
      <c r="I299" s="24"/>
      <c r="J299" s="24"/>
      <c r="K299" s="24"/>
      <c r="L299" s="24"/>
      <c r="M299" s="24"/>
    </row>
    <row r="300" spans="1:13" x14ac:dyDescent="0.2">
      <c r="A300" s="24"/>
      <c r="B300" s="24"/>
      <c r="C300" s="24"/>
      <c r="D300" s="24"/>
      <c r="E300" s="24"/>
      <c r="F300" s="24"/>
      <c r="G300" s="24"/>
      <c r="H300" s="24"/>
      <c r="I300" s="24"/>
      <c r="J300" s="24"/>
      <c r="K300" s="24"/>
      <c r="L300" s="24"/>
      <c r="M300" s="24"/>
    </row>
    <row r="301" spans="1:13" x14ac:dyDescent="0.2">
      <c r="A301" s="24"/>
      <c r="B301" s="24"/>
      <c r="C301" s="24"/>
      <c r="D301" s="24"/>
      <c r="E301" s="24"/>
      <c r="F301" s="24"/>
      <c r="G301" s="24"/>
      <c r="H301" s="24"/>
      <c r="I301" s="24"/>
      <c r="J301" s="24"/>
      <c r="K301" s="24"/>
      <c r="L301" s="24"/>
      <c r="M301" s="24"/>
    </row>
    <row r="302" spans="1:13" x14ac:dyDescent="0.2">
      <c r="A302" s="24"/>
      <c r="B302" s="24"/>
      <c r="C302" s="24"/>
      <c r="D302" s="24"/>
      <c r="E302" s="24"/>
      <c r="F302" s="24"/>
      <c r="G302" s="24"/>
      <c r="H302" s="24"/>
      <c r="I302" s="24"/>
      <c r="J302" s="24"/>
      <c r="K302" s="24"/>
      <c r="L302" s="24"/>
      <c r="M302" s="24"/>
    </row>
    <row r="303" spans="1:13" x14ac:dyDescent="0.2">
      <c r="A303" s="24"/>
      <c r="B303" s="24"/>
      <c r="C303" s="24"/>
      <c r="D303" s="24"/>
      <c r="E303" s="24"/>
      <c r="F303" s="24"/>
      <c r="G303" s="24"/>
      <c r="H303" s="24"/>
      <c r="I303" s="24"/>
      <c r="J303" s="24"/>
      <c r="K303" s="24"/>
      <c r="L303" s="24"/>
      <c r="M303" s="24"/>
    </row>
    <row r="304" spans="1:13" x14ac:dyDescent="0.2">
      <c r="A304" s="24"/>
      <c r="B304" s="24"/>
      <c r="C304" s="24"/>
      <c r="D304" s="24"/>
      <c r="E304" s="24"/>
      <c r="F304" s="24"/>
      <c r="G304" s="24"/>
      <c r="H304" s="24"/>
      <c r="I304" s="24"/>
      <c r="J304" s="24"/>
      <c r="K304" s="24"/>
      <c r="L304" s="24"/>
      <c r="M304" s="24"/>
    </row>
    <row r="305" spans="1:13" x14ac:dyDescent="0.2">
      <c r="A305" s="24"/>
      <c r="B305" s="24"/>
      <c r="C305" s="24"/>
      <c r="D305" s="24"/>
      <c r="E305" s="24"/>
      <c r="F305" s="24"/>
      <c r="G305" s="24"/>
      <c r="H305" s="24"/>
      <c r="I305" s="24"/>
      <c r="J305" s="24"/>
      <c r="K305" s="24"/>
      <c r="L305" s="24"/>
      <c r="M305" s="24"/>
    </row>
    <row r="306" spans="1:13" x14ac:dyDescent="0.2">
      <c r="A306" s="24"/>
      <c r="B306" s="24"/>
      <c r="C306" s="24"/>
      <c r="D306" s="24"/>
      <c r="E306" s="24"/>
      <c r="F306" s="24"/>
      <c r="G306" s="24"/>
      <c r="H306" s="24"/>
      <c r="I306" s="24"/>
      <c r="J306" s="24"/>
      <c r="K306" s="24"/>
      <c r="L306" s="24"/>
      <c r="M306" s="24"/>
    </row>
    <row r="307" spans="1:13" x14ac:dyDescent="0.2">
      <c r="A307" s="24"/>
      <c r="B307" s="24"/>
      <c r="C307" s="24"/>
      <c r="D307" s="24"/>
      <c r="E307" s="24"/>
      <c r="F307" s="24"/>
      <c r="G307" s="24"/>
      <c r="H307" s="24"/>
      <c r="I307" s="24"/>
      <c r="J307" s="24"/>
      <c r="K307" s="24"/>
      <c r="L307" s="24"/>
      <c r="M307" s="24"/>
    </row>
    <row r="308" spans="1:13" x14ac:dyDescent="0.2">
      <c r="A308" s="24"/>
      <c r="B308" s="24"/>
      <c r="C308" s="24"/>
      <c r="D308" s="24"/>
      <c r="E308" s="24"/>
      <c r="F308" s="24"/>
      <c r="G308" s="24"/>
      <c r="H308" s="24"/>
      <c r="I308" s="24"/>
      <c r="J308" s="24"/>
      <c r="K308" s="24"/>
      <c r="L308" s="24"/>
      <c r="M308" s="24"/>
    </row>
    <row r="309" spans="1:13" x14ac:dyDescent="0.2">
      <c r="A309" s="24"/>
      <c r="B309" s="24"/>
      <c r="C309" s="24"/>
      <c r="D309" s="24"/>
      <c r="E309" s="24"/>
      <c r="F309" s="24"/>
      <c r="G309" s="24"/>
      <c r="H309" s="24"/>
      <c r="I309" s="24"/>
      <c r="J309" s="24"/>
      <c r="K309" s="24"/>
      <c r="L309" s="24"/>
      <c r="M309" s="24"/>
    </row>
    <row r="310" spans="1:13" x14ac:dyDescent="0.2">
      <c r="A310" s="24"/>
      <c r="B310" s="24"/>
      <c r="C310" s="24"/>
      <c r="D310" s="24"/>
      <c r="E310" s="24"/>
      <c r="F310" s="24"/>
      <c r="G310" s="24"/>
      <c r="H310" s="24"/>
      <c r="I310" s="24"/>
      <c r="J310" s="24"/>
      <c r="K310" s="24"/>
      <c r="L310" s="24"/>
      <c r="M310" s="24"/>
    </row>
    <row r="311" spans="1:13" x14ac:dyDescent="0.2">
      <c r="A311" s="24"/>
      <c r="B311" s="24"/>
      <c r="C311" s="24"/>
      <c r="D311" s="24"/>
      <c r="E311" s="24"/>
      <c r="F311" s="24"/>
      <c r="G311" s="24"/>
      <c r="H311" s="24"/>
      <c r="I311" s="24"/>
      <c r="J311" s="24"/>
      <c r="K311" s="24"/>
      <c r="L311" s="24"/>
      <c r="M311" s="24"/>
    </row>
    <row r="312" spans="1:13" x14ac:dyDescent="0.2">
      <c r="A312" s="24"/>
      <c r="B312" s="24"/>
      <c r="C312" s="24"/>
      <c r="D312" s="24"/>
      <c r="E312" s="24"/>
      <c r="F312" s="24"/>
      <c r="G312" s="24"/>
      <c r="H312" s="24"/>
      <c r="I312" s="24"/>
      <c r="J312" s="24"/>
      <c r="K312" s="24"/>
      <c r="L312" s="24"/>
      <c r="M312" s="24"/>
    </row>
    <row r="313" spans="1:13" x14ac:dyDescent="0.2">
      <c r="A313" s="24"/>
      <c r="B313" s="24"/>
      <c r="C313" s="24"/>
      <c r="D313" s="24"/>
      <c r="E313" s="24"/>
      <c r="F313" s="24"/>
      <c r="G313" s="24"/>
      <c r="H313" s="24"/>
      <c r="I313" s="24"/>
      <c r="J313" s="24"/>
      <c r="K313" s="24"/>
      <c r="L313" s="24"/>
      <c r="M313" s="24"/>
    </row>
    <row r="314" spans="1:13" x14ac:dyDescent="0.2">
      <c r="A314" s="24"/>
      <c r="B314" s="24"/>
      <c r="C314" s="24"/>
      <c r="D314" s="24"/>
      <c r="E314" s="24"/>
      <c r="F314" s="24"/>
      <c r="G314" s="24"/>
      <c r="H314" s="24"/>
      <c r="I314" s="24"/>
      <c r="J314" s="24"/>
      <c r="K314" s="24"/>
      <c r="L314" s="24"/>
      <c r="M314" s="24"/>
    </row>
    <row r="315" spans="1:13" x14ac:dyDescent="0.2">
      <c r="A315" s="24"/>
      <c r="B315" s="24"/>
      <c r="C315" s="24"/>
      <c r="D315" s="24"/>
      <c r="E315" s="24"/>
      <c r="F315" s="24"/>
      <c r="G315" s="24"/>
      <c r="H315" s="24"/>
      <c r="I315" s="24"/>
      <c r="J315" s="24"/>
      <c r="K315" s="24"/>
      <c r="L315" s="24"/>
      <c r="M315" s="24"/>
    </row>
    <row r="316" spans="1:13" x14ac:dyDescent="0.2">
      <c r="A316" s="24"/>
      <c r="B316" s="24"/>
      <c r="C316" s="24"/>
      <c r="D316" s="24"/>
      <c r="E316" s="24"/>
      <c r="F316" s="24"/>
      <c r="G316" s="24"/>
      <c r="H316" s="24"/>
      <c r="I316" s="24"/>
      <c r="J316" s="24"/>
      <c r="K316" s="24"/>
      <c r="L316" s="24"/>
      <c r="M316" s="24"/>
    </row>
    <row r="317" spans="1:13" x14ac:dyDescent="0.2">
      <c r="A317" s="24"/>
      <c r="B317" s="24"/>
      <c r="C317" s="24"/>
      <c r="D317" s="24"/>
      <c r="E317" s="24"/>
      <c r="F317" s="24"/>
      <c r="G317" s="24"/>
      <c r="H317" s="24"/>
      <c r="I317" s="24"/>
      <c r="J317" s="24"/>
      <c r="K317" s="24"/>
      <c r="L317" s="24"/>
      <c r="M317" s="24"/>
    </row>
    <row r="318" spans="1:13" x14ac:dyDescent="0.2">
      <c r="A318" s="24"/>
      <c r="B318" s="24"/>
      <c r="C318" s="24"/>
      <c r="D318" s="24"/>
      <c r="E318" s="24"/>
      <c r="F318" s="24"/>
      <c r="G318" s="24"/>
      <c r="H318" s="24"/>
      <c r="I318" s="24"/>
      <c r="J318" s="24"/>
      <c r="K318" s="24"/>
      <c r="L318" s="24"/>
      <c r="M318" s="24"/>
    </row>
    <row r="319" spans="1:13" x14ac:dyDescent="0.2">
      <c r="A319" s="24"/>
      <c r="B319" s="24"/>
      <c r="C319" s="24"/>
      <c r="D319" s="24"/>
      <c r="E319" s="24"/>
      <c r="F319" s="24"/>
      <c r="G319" s="24"/>
      <c r="H319" s="24"/>
      <c r="I319" s="24"/>
      <c r="J319" s="24"/>
      <c r="K319" s="24"/>
      <c r="L319" s="24"/>
      <c r="M319" s="24"/>
    </row>
    <row r="320" spans="1:13" x14ac:dyDescent="0.2">
      <c r="A320" s="24"/>
      <c r="B320" s="24"/>
      <c r="C320" s="24"/>
      <c r="D320" s="24"/>
      <c r="E320" s="24"/>
      <c r="F320" s="24"/>
      <c r="G320" s="24"/>
      <c r="H320" s="24"/>
      <c r="I320" s="24"/>
      <c r="J320" s="24"/>
      <c r="K320" s="24"/>
      <c r="L320" s="24"/>
      <c r="M320" s="24"/>
    </row>
    <row r="321" spans="1:13" x14ac:dyDescent="0.2">
      <c r="A321" s="24"/>
      <c r="B321" s="24"/>
      <c r="C321" s="24"/>
      <c r="D321" s="24"/>
      <c r="E321" s="24"/>
      <c r="F321" s="24"/>
      <c r="G321" s="24"/>
      <c r="H321" s="24"/>
      <c r="I321" s="24"/>
      <c r="J321" s="24"/>
      <c r="K321" s="24"/>
      <c r="L321" s="24"/>
      <c r="M321" s="24"/>
    </row>
    <row r="322" spans="1:13" x14ac:dyDescent="0.2">
      <c r="A322" s="24"/>
      <c r="B322" s="24"/>
      <c r="C322" s="24"/>
      <c r="D322" s="24"/>
      <c r="E322" s="24"/>
      <c r="F322" s="24"/>
      <c r="G322" s="24"/>
      <c r="H322" s="24"/>
      <c r="I322" s="24"/>
      <c r="J322" s="24"/>
      <c r="K322" s="24"/>
      <c r="L322" s="24"/>
      <c r="M322" s="24"/>
    </row>
    <row r="323" spans="1:13" x14ac:dyDescent="0.2">
      <c r="A323" s="24"/>
      <c r="B323" s="24"/>
      <c r="C323" s="24"/>
      <c r="D323" s="24"/>
      <c r="E323" s="24"/>
      <c r="F323" s="24"/>
      <c r="G323" s="24"/>
      <c r="H323" s="24"/>
      <c r="I323" s="24"/>
      <c r="J323" s="24"/>
      <c r="K323" s="24"/>
      <c r="L323" s="24"/>
      <c r="M323" s="24"/>
    </row>
    <row r="324" spans="1:13" x14ac:dyDescent="0.2">
      <c r="A324" s="24"/>
      <c r="B324" s="24"/>
      <c r="C324" s="24"/>
      <c r="D324" s="24"/>
      <c r="E324" s="24"/>
      <c r="F324" s="24"/>
      <c r="G324" s="24"/>
      <c r="H324" s="24"/>
      <c r="I324" s="24"/>
      <c r="J324" s="24"/>
      <c r="K324" s="24"/>
      <c r="L324" s="24"/>
      <c r="M324" s="24"/>
    </row>
    <row r="325" spans="1:13" x14ac:dyDescent="0.2">
      <c r="A325" s="24"/>
      <c r="B325" s="24"/>
      <c r="C325" s="24"/>
      <c r="D325" s="24"/>
      <c r="E325" s="24"/>
      <c r="F325" s="24"/>
      <c r="G325" s="24"/>
      <c r="H325" s="24"/>
      <c r="I325" s="24"/>
      <c r="J325" s="24"/>
      <c r="K325" s="24"/>
      <c r="L325" s="24"/>
      <c r="M325" s="24"/>
    </row>
    <row r="326" spans="1:13" x14ac:dyDescent="0.2">
      <c r="A326" s="24"/>
      <c r="B326" s="24"/>
      <c r="C326" s="24"/>
      <c r="D326" s="24"/>
      <c r="E326" s="24"/>
      <c r="F326" s="24"/>
      <c r="G326" s="24"/>
      <c r="H326" s="24"/>
      <c r="I326" s="24"/>
      <c r="J326" s="24"/>
      <c r="K326" s="24"/>
      <c r="L326" s="24"/>
      <c r="M326" s="24"/>
    </row>
    <row r="327" spans="1:13" x14ac:dyDescent="0.2">
      <c r="A327" s="24"/>
      <c r="B327" s="24"/>
      <c r="C327" s="24"/>
      <c r="D327" s="24"/>
      <c r="E327" s="24"/>
      <c r="F327" s="24"/>
      <c r="G327" s="24"/>
      <c r="H327" s="24"/>
      <c r="I327" s="24"/>
      <c r="J327" s="24"/>
      <c r="K327" s="24"/>
      <c r="L327" s="24"/>
      <c r="M327" s="24"/>
    </row>
    <row r="328" spans="1:13" x14ac:dyDescent="0.2">
      <c r="A328" s="24"/>
      <c r="B328" s="24"/>
      <c r="C328" s="24"/>
      <c r="D328" s="24"/>
      <c r="E328" s="24"/>
      <c r="F328" s="24"/>
      <c r="G328" s="24"/>
      <c r="H328" s="24"/>
      <c r="I328" s="24"/>
      <c r="J328" s="24"/>
      <c r="K328" s="24"/>
      <c r="L328" s="24"/>
      <c r="M328" s="24"/>
    </row>
    <row r="329" spans="1:13" x14ac:dyDescent="0.2">
      <c r="A329" s="24"/>
      <c r="B329" s="24"/>
      <c r="C329" s="24"/>
      <c r="D329" s="24"/>
      <c r="E329" s="24"/>
      <c r="F329" s="24"/>
      <c r="G329" s="24"/>
      <c r="H329" s="24"/>
      <c r="I329" s="24"/>
      <c r="J329" s="24"/>
      <c r="K329" s="24"/>
      <c r="L329" s="24"/>
      <c r="M329" s="24"/>
    </row>
    <row r="330" spans="1:13" x14ac:dyDescent="0.2">
      <c r="A330" s="24"/>
      <c r="B330" s="24"/>
      <c r="C330" s="24"/>
      <c r="D330" s="24"/>
      <c r="E330" s="24"/>
      <c r="F330" s="24"/>
      <c r="G330" s="24"/>
      <c r="H330" s="24"/>
      <c r="I330" s="24"/>
      <c r="J330" s="24"/>
      <c r="K330" s="24"/>
      <c r="L330" s="24"/>
      <c r="M330" s="24"/>
    </row>
    <row r="331" spans="1:13" x14ac:dyDescent="0.2">
      <c r="A331" s="24"/>
      <c r="B331" s="24"/>
      <c r="C331" s="24"/>
      <c r="D331" s="24"/>
      <c r="E331" s="24"/>
      <c r="F331" s="24"/>
      <c r="G331" s="24"/>
      <c r="H331" s="24"/>
      <c r="I331" s="24"/>
      <c r="J331" s="24"/>
      <c r="K331" s="24"/>
      <c r="L331" s="24"/>
      <c r="M331" s="24"/>
    </row>
    <row r="332" spans="1:13" x14ac:dyDescent="0.2">
      <c r="A332" s="24"/>
      <c r="B332" s="24"/>
      <c r="C332" s="24"/>
      <c r="D332" s="24"/>
      <c r="E332" s="24"/>
      <c r="F332" s="24"/>
      <c r="G332" s="24"/>
      <c r="H332" s="24"/>
      <c r="I332" s="24"/>
      <c r="J332" s="24"/>
      <c r="K332" s="24"/>
      <c r="L332" s="24"/>
      <c r="M332" s="24"/>
    </row>
    <row r="333" spans="1:13" x14ac:dyDescent="0.2">
      <c r="A333" s="24"/>
      <c r="B333" s="24"/>
      <c r="C333" s="24"/>
      <c r="D333" s="24"/>
      <c r="E333" s="24"/>
      <c r="F333" s="24"/>
      <c r="G333" s="24"/>
      <c r="H333" s="24"/>
      <c r="I333" s="24"/>
      <c r="J333" s="24"/>
      <c r="K333" s="24"/>
      <c r="L333" s="24"/>
      <c r="M333" s="24"/>
    </row>
    <row r="334" spans="1:13" x14ac:dyDescent="0.2">
      <c r="A334" s="24"/>
      <c r="B334" s="24"/>
      <c r="C334" s="24"/>
      <c r="D334" s="24"/>
      <c r="E334" s="24"/>
      <c r="F334" s="24"/>
      <c r="G334" s="24"/>
      <c r="H334" s="24"/>
      <c r="I334" s="24"/>
      <c r="J334" s="24"/>
      <c r="K334" s="24"/>
      <c r="L334" s="24"/>
      <c r="M334" s="24"/>
    </row>
    <row r="335" spans="1:13" x14ac:dyDescent="0.2">
      <c r="A335" s="24"/>
      <c r="B335" s="24"/>
      <c r="C335" s="24"/>
      <c r="D335" s="24"/>
      <c r="E335" s="24"/>
      <c r="F335" s="24"/>
      <c r="G335" s="24"/>
      <c r="H335" s="24"/>
      <c r="I335" s="24"/>
      <c r="J335" s="24"/>
      <c r="K335" s="24"/>
      <c r="L335" s="24"/>
      <c r="M335" s="24"/>
    </row>
    <row r="336" spans="1:13" x14ac:dyDescent="0.2">
      <c r="A336" s="24"/>
      <c r="B336" s="24"/>
      <c r="C336" s="24"/>
      <c r="D336" s="24"/>
      <c r="E336" s="24"/>
      <c r="F336" s="24"/>
      <c r="G336" s="24"/>
      <c r="H336" s="24"/>
      <c r="I336" s="24"/>
      <c r="J336" s="24"/>
      <c r="K336" s="24"/>
      <c r="L336" s="24"/>
      <c r="M336" s="24"/>
    </row>
    <row r="337" spans="1:13" x14ac:dyDescent="0.2">
      <c r="A337" s="24"/>
      <c r="B337" s="24"/>
      <c r="C337" s="24"/>
      <c r="D337" s="24"/>
      <c r="E337" s="24"/>
      <c r="F337" s="24"/>
      <c r="G337" s="24"/>
      <c r="H337" s="24"/>
      <c r="I337" s="24"/>
      <c r="J337" s="24"/>
      <c r="K337" s="24"/>
      <c r="L337" s="24"/>
      <c r="M337" s="24"/>
    </row>
    <row r="338" spans="1:13" x14ac:dyDescent="0.2">
      <c r="A338" s="24"/>
      <c r="B338" s="24"/>
      <c r="C338" s="24"/>
      <c r="D338" s="24"/>
      <c r="E338" s="24"/>
      <c r="F338" s="24"/>
      <c r="G338" s="24"/>
      <c r="H338" s="24"/>
      <c r="I338" s="24"/>
      <c r="J338" s="24"/>
      <c r="K338" s="24"/>
      <c r="L338" s="24"/>
      <c r="M338" s="24"/>
    </row>
    <row r="339" spans="1:13" x14ac:dyDescent="0.2">
      <c r="A339" s="24"/>
      <c r="B339" s="24"/>
      <c r="C339" s="24"/>
      <c r="D339" s="24"/>
      <c r="E339" s="24"/>
      <c r="F339" s="24"/>
      <c r="G339" s="24"/>
      <c r="H339" s="24"/>
      <c r="I339" s="24"/>
      <c r="J339" s="24"/>
      <c r="K339" s="24"/>
      <c r="L339" s="24"/>
      <c r="M339" s="24"/>
    </row>
    <row r="340" spans="1:13" x14ac:dyDescent="0.2">
      <c r="A340" s="24"/>
      <c r="B340" s="24"/>
      <c r="C340" s="24"/>
      <c r="D340" s="24"/>
      <c r="E340" s="24"/>
      <c r="F340" s="24"/>
      <c r="G340" s="24"/>
      <c r="H340" s="24"/>
      <c r="I340" s="24"/>
      <c r="J340" s="24"/>
      <c r="K340" s="24"/>
      <c r="L340" s="24"/>
      <c r="M340" s="24"/>
    </row>
    <row r="341" spans="1:13" x14ac:dyDescent="0.2">
      <c r="A341" s="24"/>
      <c r="B341" s="24"/>
      <c r="C341" s="24"/>
      <c r="D341" s="24"/>
      <c r="E341" s="24"/>
      <c r="F341" s="24"/>
      <c r="G341" s="24"/>
      <c r="H341" s="24"/>
      <c r="I341" s="24"/>
      <c r="J341" s="24"/>
      <c r="K341" s="24"/>
      <c r="L341" s="24"/>
      <c r="M341" s="24"/>
    </row>
    <row r="342" spans="1:13" x14ac:dyDescent="0.2">
      <c r="A342" s="24"/>
      <c r="B342" s="24"/>
      <c r="C342" s="24"/>
      <c r="D342" s="24"/>
      <c r="E342" s="24"/>
      <c r="F342" s="24"/>
      <c r="G342" s="24"/>
      <c r="H342" s="24"/>
      <c r="I342" s="24"/>
      <c r="J342" s="24"/>
      <c r="K342" s="24"/>
      <c r="L342" s="24"/>
      <c r="M342" s="24"/>
    </row>
    <row r="343" spans="1:13" x14ac:dyDescent="0.2">
      <c r="A343" s="24"/>
      <c r="B343" s="24"/>
      <c r="C343" s="24"/>
      <c r="D343" s="24"/>
      <c r="E343" s="24"/>
      <c r="F343" s="24"/>
      <c r="G343" s="24"/>
      <c r="H343" s="24"/>
      <c r="I343" s="24"/>
      <c r="J343" s="24"/>
      <c r="K343" s="24"/>
      <c r="L343" s="24"/>
      <c r="M343" s="24"/>
    </row>
    <row r="344" spans="1:13" x14ac:dyDescent="0.2">
      <c r="A344" s="24"/>
      <c r="B344" s="24"/>
      <c r="C344" s="24"/>
      <c r="D344" s="24"/>
      <c r="E344" s="24"/>
      <c r="F344" s="24"/>
      <c r="G344" s="24"/>
      <c r="H344" s="24"/>
      <c r="I344" s="24"/>
      <c r="J344" s="24"/>
      <c r="K344" s="24"/>
      <c r="L344" s="24"/>
      <c r="M344" s="24"/>
    </row>
    <row r="345" spans="1:13" x14ac:dyDescent="0.2">
      <c r="A345" s="24"/>
      <c r="B345" s="24"/>
      <c r="C345" s="24"/>
      <c r="D345" s="24"/>
      <c r="E345" s="24"/>
      <c r="F345" s="24"/>
      <c r="G345" s="24"/>
      <c r="H345" s="24"/>
      <c r="I345" s="24"/>
      <c r="J345" s="24"/>
      <c r="K345" s="24"/>
      <c r="L345" s="24"/>
      <c r="M345" s="24"/>
    </row>
    <row r="346" spans="1:13" x14ac:dyDescent="0.2">
      <c r="A346" s="24"/>
      <c r="B346" s="24"/>
      <c r="C346" s="24"/>
      <c r="D346" s="24"/>
      <c r="E346" s="24"/>
      <c r="F346" s="24"/>
      <c r="G346" s="24"/>
      <c r="H346" s="24"/>
      <c r="I346" s="24"/>
      <c r="J346" s="24"/>
      <c r="K346" s="24"/>
      <c r="L346" s="24"/>
      <c r="M346" s="24"/>
    </row>
    <row r="347" spans="1:13" x14ac:dyDescent="0.2">
      <c r="A347" s="24"/>
      <c r="B347" s="24"/>
      <c r="C347" s="24"/>
      <c r="D347" s="24"/>
      <c r="E347" s="24"/>
      <c r="F347" s="24"/>
      <c r="G347" s="24"/>
      <c r="H347" s="24"/>
      <c r="I347" s="24"/>
      <c r="J347" s="24"/>
      <c r="K347" s="24"/>
      <c r="L347" s="24"/>
      <c r="M347" s="24"/>
    </row>
    <row r="348" spans="1:13" x14ac:dyDescent="0.2">
      <c r="A348" s="24"/>
      <c r="B348" s="24"/>
      <c r="C348" s="24"/>
      <c r="D348" s="24"/>
      <c r="E348" s="24"/>
      <c r="F348" s="24"/>
      <c r="G348" s="24"/>
      <c r="H348" s="24"/>
      <c r="I348" s="24"/>
      <c r="J348" s="24"/>
      <c r="K348" s="24"/>
      <c r="L348" s="24"/>
      <c r="M348" s="24"/>
    </row>
    <row r="349" spans="1:13" x14ac:dyDescent="0.2">
      <c r="A349" s="24"/>
      <c r="B349" s="24"/>
      <c r="C349" s="24"/>
      <c r="D349" s="24"/>
      <c r="E349" s="24"/>
      <c r="F349" s="24"/>
      <c r="G349" s="24"/>
      <c r="H349" s="24"/>
      <c r="I349" s="24"/>
      <c r="J349" s="24"/>
      <c r="K349" s="24"/>
      <c r="L349" s="24"/>
      <c r="M349" s="24"/>
    </row>
    <row r="350" spans="1:13" x14ac:dyDescent="0.2">
      <c r="A350" s="24"/>
      <c r="B350" s="24"/>
      <c r="C350" s="24"/>
      <c r="D350" s="24"/>
      <c r="E350" s="24"/>
      <c r="F350" s="24"/>
      <c r="G350" s="24"/>
      <c r="H350" s="24"/>
      <c r="I350" s="24"/>
      <c r="J350" s="24"/>
      <c r="K350" s="24"/>
      <c r="L350" s="24"/>
      <c r="M350" s="24"/>
    </row>
    <row r="351" spans="1:13" x14ac:dyDescent="0.2">
      <c r="A351" s="24"/>
      <c r="B351" s="24"/>
      <c r="C351" s="24"/>
      <c r="D351" s="24"/>
      <c r="E351" s="24"/>
      <c r="F351" s="24"/>
      <c r="G351" s="24"/>
      <c r="H351" s="24"/>
      <c r="I351" s="24"/>
      <c r="J351" s="24"/>
      <c r="K351" s="24"/>
      <c r="L351" s="24"/>
      <c r="M351" s="24"/>
    </row>
    <row r="352" spans="1:13" x14ac:dyDescent="0.2">
      <c r="A352" s="24"/>
      <c r="B352" s="24"/>
      <c r="C352" s="24"/>
      <c r="D352" s="24"/>
      <c r="E352" s="24"/>
      <c r="F352" s="24"/>
      <c r="G352" s="24"/>
      <c r="H352" s="24"/>
      <c r="I352" s="24"/>
      <c r="J352" s="24"/>
      <c r="K352" s="24"/>
      <c r="L352" s="24"/>
      <c r="M352" s="24"/>
    </row>
    <row r="353" spans="1:13" x14ac:dyDescent="0.2">
      <c r="A353" s="24"/>
      <c r="B353" s="24"/>
      <c r="C353" s="24"/>
      <c r="D353" s="24"/>
      <c r="E353" s="24"/>
      <c r="F353" s="24"/>
      <c r="G353" s="24"/>
      <c r="H353" s="24"/>
      <c r="I353" s="24"/>
      <c r="J353" s="24"/>
      <c r="K353" s="24"/>
      <c r="L353" s="24"/>
      <c r="M353" s="24"/>
    </row>
    <row r="354" spans="1:13" x14ac:dyDescent="0.2">
      <c r="A354" s="24"/>
      <c r="B354" s="24"/>
      <c r="C354" s="24"/>
      <c r="D354" s="24"/>
      <c r="E354" s="24"/>
      <c r="F354" s="24"/>
      <c r="G354" s="24"/>
      <c r="H354" s="24"/>
      <c r="I354" s="24"/>
      <c r="J354" s="24"/>
      <c r="K354" s="24"/>
      <c r="L354" s="24"/>
      <c r="M354" s="24"/>
    </row>
    <row r="355" spans="1:13" x14ac:dyDescent="0.2">
      <c r="A355" s="24"/>
      <c r="B355" s="24"/>
      <c r="C355" s="24"/>
      <c r="D355" s="24"/>
      <c r="E355" s="24"/>
      <c r="F355" s="24"/>
      <c r="G355" s="24"/>
      <c r="H355" s="24"/>
      <c r="I355" s="24"/>
      <c r="J355" s="24"/>
      <c r="K355" s="24"/>
      <c r="L355" s="24"/>
      <c r="M355" s="24"/>
    </row>
    <row r="356" spans="1:13" x14ac:dyDescent="0.2">
      <c r="A356" s="24"/>
      <c r="B356" s="24"/>
      <c r="C356" s="24"/>
      <c r="D356" s="24"/>
      <c r="E356" s="24"/>
      <c r="F356" s="24"/>
      <c r="G356" s="24"/>
      <c r="H356" s="24"/>
      <c r="I356" s="24"/>
      <c r="J356" s="24"/>
      <c r="K356" s="24"/>
      <c r="L356" s="24"/>
      <c r="M356" s="24"/>
    </row>
    <row r="357" spans="1:13" x14ac:dyDescent="0.2">
      <c r="A357" s="24"/>
      <c r="B357" s="24"/>
      <c r="C357" s="24"/>
      <c r="D357" s="24"/>
      <c r="E357" s="24"/>
      <c r="F357" s="24"/>
      <c r="G357" s="24"/>
      <c r="H357" s="24"/>
      <c r="I357" s="24"/>
      <c r="J357" s="24"/>
      <c r="K357" s="24"/>
      <c r="L357" s="24"/>
      <c r="M357" s="24"/>
    </row>
    <row r="358" spans="1:13" x14ac:dyDescent="0.2">
      <c r="A358" s="24"/>
      <c r="B358" s="24"/>
      <c r="C358" s="24"/>
      <c r="D358" s="24"/>
      <c r="E358" s="24"/>
      <c r="F358" s="24"/>
      <c r="G358" s="24"/>
      <c r="H358" s="24"/>
      <c r="I358" s="24"/>
      <c r="J358" s="24"/>
      <c r="K358" s="24"/>
      <c r="L358" s="24"/>
      <c r="M358" s="24"/>
    </row>
    <row r="359" spans="1:13" x14ac:dyDescent="0.2">
      <c r="A359" s="24"/>
      <c r="B359" s="24"/>
      <c r="C359" s="24"/>
      <c r="D359" s="24"/>
      <c r="E359" s="24"/>
      <c r="F359" s="24"/>
      <c r="G359" s="24"/>
      <c r="H359" s="24"/>
      <c r="I359" s="24"/>
      <c r="J359" s="24"/>
      <c r="K359" s="24"/>
      <c r="L359" s="24"/>
      <c r="M359" s="24"/>
    </row>
    <row r="360" spans="1:13" x14ac:dyDescent="0.2">
      <c r="A360" s="24"/>
      <c r="B360" s="24"/>
      <c r="C360" s="24"/>
      <c r="D360" s="24"/>
      <c r="E360" s="24"/>
      <c r="F360" s="24"/>
      <c r="G360" s="24"/>
      <c r="H360" s="24"/>
      <c r="I360" s="24"/>
      <c r="J360" s="24"/>
      <c r="K360" s="24"/>
      <c r="L360" s="24"/>
      <c r="M360" s="24"/>
    </row>
    <row r="361" spans="1:13" x14ac:dyDescent="0.2">
      <c r="A361" s="24"/>
      <c r="B361" s="24"/>
      <c r="C361" s="24"/>
      <c r="D361" s="24"/>
      <c r="E361" s="24"/>
      <c r="F361" s="24"/>
      <c r="G361" s="24"/>
      <c r="H361" s="24"/>
      <c r="I361" s="24"/>
      <c r="J361" s="24"/>
      <c r="K361" s="24"/>
      <c r="L361" s="24"/>
      <c r="M361" s="24"/>
    </row>
    <row r="362" spans="1:13" x14ac:dyDescent="0.2">
      <c r="A362" s="24"/>
      <c r="B362" s="24"/>
      <c r="C362" s="24"/>
      <c r="D362" s="24"/>
      <c r="E362" s="24"/>
      <c r="F362" s="24"/>
      <c r="G362" s="24"/>
      <c r="H362" s="24"/>
      <c r="I362" s="24"/>
      <c r="J362" s="24"/>
      <c r="K362" s="24"/>
      <c r="L362" s="24"/>
      <c r="M362" s="24"/>
    </row>
    <row r="363" spans="1:13" x14ac:dyDescent="0.2">
      <c r="A363" s="24"/>
      <c r="B363" s="24"/>
      <c r="C363" s="24"/>
      <c r="D363" s="24"/>
      <c r="E363" s="24"/>
      <c r="F363" s="24"/>
      <c r="G363" s="24"/>
      <c r="H363" s="24"/>
      <c r="I363" s="24"/>
      <c r="J363" s="24"/>
      <c r="K363" s="24"/>
      <c r="L363" s="24"/>
      <c r="M363" s="24"/>
    </row>
    <row r="364" spans="1:13" x14ac:dyDescent="0.2">
      <c r="A364" s="24"/>
      <c r="B364" s="24"/>
      <c r="C364" s="24"/>
      <c r="D364" s="24"/>
      <c r="E364" s="24"/>
      <c r="F364" s="24"/>
      <c r="G364" s="24"/>
      <c r="H364" s="24"/>
      <c r="I364" s="24"/>
      <c r="J364" s="24"/>
      <c r="K364" s="24"/>
      <c r="L364" s="24"/>
      <c r="M364" s="24"/>
    </row>
    <row r="365" spans="1:13" x14ac:dyDescent="0.2">
      <c r="A365" s="24"/>
      <c r="B365" s="24"/>
      <c r="C365" s="24"/>
      <c r="D365" s="24"/>
      <c r="E365" s="24"/>
      <c r="F365" s="24"/>
      <c r="G365" s="24"/>
      <c r="H365" s="24"/>
      <c r="I365" s="24"/>
      <c r="J365" s="24"/>
      <c r="K365" s="24"/>
      <c r="L365" s="24"/>
      <c r="M365" s="24"/>
    </row>
    <row r="366" spans="1:13" x14ac:dyDescent="0.2">
      <c r="A366" s="24"/>
      <c r="B366" s="24"/>
      <c r="C366" s="24"/>
      <c r="D366" s="24"/>
      <c r="E366" s="24"/>
      <c r="F366" s="24"/>
      <c r="G366" s="24"/>
      <c r="H366" s="24"/>
      <c r="I366" s="24"/>
      <c r="J366" s="24"/>
      <c r="K366" s="24"/>
      <c r="L366" s="24"/>
      <c r="M366" s="24"/>
    </row>
    <row r="367" spans="1:13" x14ac:dyDescent="0.2">
      <c r="A367" s="24"/>
      <c r="B367" s="24"/>
      <c r="C367" s="24"/>
      <c r="D367" s="24"/>
      <c r="E367" s="24"/>
      <c r="F367" s="24"/>
      <c r="G367" s="24"/>
      <c r="H367" s="24"/>
      <c r="I367" s="24"/>
      <c r="J367" s="24"/>
      <c r="K367" s="24"/>
      <c r="L367" s="24"/>
      <c r="M367" s="24"/>
    </row>
    <row r="368" spans="1:13" x14ac:dyDescent="0.2">
      <c r="A368" s="24"/>
      <c r="B368" s="24"/>
      <c r="C368" s="24"/>
      <c r="D368" s="24"/>
      <c r="E368" s="24"/>
      <c r="F368" s="24"/>
      <c r="G368" s="24"/>
      <c r="H368" s="24"/>
      <c r="I368" s="24"/>
      <c r="J368" s="24"/>
      <c r="K368" s="24"/>
      <c r="L368" s="24"/>
      <c r="M368" s="24"/>
    </row>
    <row r="369" spans="1:13" x14ac:dyDescent="0.2">
      <c r="A369" s="24"/>
      <c r="B369" s="24"/>
      <c r="C369" s="24"/>
      <c r="D369" s="24"/>
      <c r="E369" s="24"/>
      <c r="F369" s="24"/>
      <c r="G369" s="24"/>
      <c r="H369" s="24"/>
      <c r="I369" s="24"/>
      <c r="J369" s="24"/>
      <c r="K369" s="24"/>
      <c r="L369" s="24"/>
      <c r="M369" s="24"/>
    </row>
    <row r="370" spans="1:13" x14ac:dyDescent="0.2">
      <c r="A370" s="24"/>
      <c r="B370" s="24"/>
      <c r="C370" s="24"/>
      <c r="D370" s="24"/>
      <c r="E370" s="24"/>
      <c r="F370" s="24"/>
      <c r="G370" s="24"/>
      <c r="H370" s="24"/>
      <c r="I370" s="24"/>
      <c r="J370" s="24"/>
      <c r="K370" s="24"/>
      <c r="L370" s="24"/>
      <c r="M370" s="24"/>
    </row>
    <row r="371" spans="1:13" x14ac:dyDescent="0.2">
      <c r="A371" s="24"/>
      <c r="B371" s="24"/>
      <c r="C371" s="24"/>
      <c r="D371" s="24"/>
      <c r="E371" s="24"/>
      <c r="F371" s="24"/>
      <c r="G371" s="24"/>
      <c r="H371" s="24"/>
      <c r="I371" s="24"/>
      <c r="J371" s="24"/>
      <c r="K371" s="24"/>
      <c r="L371" s="24"/>
      <c r="M371" s="24"/>
    </row>
    <row r="372" spans="1:13" x14ac:dyDescent="0.2">
      <c r="A372" s="24"/>
      <c r="B372" s="24"/>
      <c r="C372" s="24"/>
      <c r="D372" s="24"/>
      <c r="E372" s="24"/>
      <c r="F372" s="24"/>
      <c r="G372" s="24"/>
      <c r="H372" s="24"/>
      <c r="I372" s="24"/>
      <c r="J372" s="24"/>
      <c r="K372" s="24"/>
      <c r="L372" s="24"/>
      <c r="M372" s="24"/>
    </row>
    <row r="373" spans="1:13" x14ac:dyDescent="0.2">
      <c r="A373" s="24"/>
      <c r="B373" s="24"/>
      <c r="C373" s="24"/>
      <c r="D373" s="24"/>
      <c r="E373" s="24"/>
      <c r="F373" s="24"/>
      <c r="G373" s="24"/>
      <c r="H373" s="24"/>
      <c r="I373" s="24"/>
      <c r="J373" s="24"/>
      <c r="K373" s="24"/>
      <c r="L373" s="24"/>
      <c r="M373" s="24"/>
    </row>
    <row r="374" spans="1:13" x14ac:dyDescent="0.2">
      <c r="A374" s="24"/>
      <c r="B374" s="24"/>
      <c r="C374" s="24"/>
      <c r="D374" s="24"/>
      <c r="E374" s="24"/>
      <c r="F374" s="24"/>
      <c r="G374" s="24"/>
      <c r="H374" s="24"/>
      <c r="I374" s="24"/>
      <c r="J374" s="24"/>
      <c r="K374" s="24"/>
      <c r="L374" s="24"/>
      <c r="M374" s="24"/>
    </row>
    <row r="375" spans="1:13" x14ac:dyDescent="0.2">
      <c r="A375" s="24"/>
      <c r="B375" s="24"/>
      <c r="C375" s="24"/>
      <c r="D375" s="24"/>
      <c r="E375" s="24"/>
      <c r="F375" s="24"/>
      <c r="G375" s="24"/>
      <c r="H375" s="24"/>
      <c r="I375" s="24"/>
      <c r="J375" s="24"/>
      <c r="K375" s="24"/>
      <c r="L375" s="24"/>
      <c r="M375" s="24"/>
    </row>
    <row r="376" spans="1:13" x14ac:dyDescent="0.2">
      <c r="A376" s="24"/>
      <c r="B376" s="24"/>
      <c r="C376" s="24"/>
      <c r="D376" s="24"/>
      <c r="E376" s="24"/>
      <c r="F376" s="24"/>
      <c r="G376" s="24"/>
      <c r="H376" s="24"/>
      <c r="I376" s="24"/>
      <c r="J376" s="24"/>
      <c r="K376" s="24"/>
      <c r="L376" s="24"/>
      <c r="M376" s="24"/>
    </row>
    <row r="377" spans="1:13" x14ac:dyDescent="0.2">
      <c r="A377" s="24"/>
      <c r="B377" s="24"/>
      <c r="C377" s="24"/>
      <c r="D377" s="24"/>
      <c r="E377" s="24"/>
      <c r="F377" s="24"/>
      <c r="G377" s="24"/>
      <c r="H377" s="24"/>
      <c r="I377" s="24"/>
      <c r="J377" s="24"/>
      <c r="K377" s="24"/>
      <c r="L377" s="24"/>
      <c r="M377" s="24"/>
    </row>
    <row r="378" spans="1:13" x14ac:dyDescent="0.2">
      <c r="A378" s="24"/>
      <c r="B378" s="24"/>
      <c r="C378" s="24"/>
      <c r="D378" s="24"/>
      <c r="E378" s="24"/>
      <c r="F378" s="24"/>
      <c r="G378" s="24"/>
      <c r="H378" s="24"/>
      <c r="I378" s="24"/>
      <c r="J378" s="24"/>
      <c r="K378" s="24"/>
      <c r="L378" s="24"/>
      <c r="M378" s="24"/>
    </row>
    <row r="379" spans="1:13" x14ac:dyDescent="0.2">
      <c r="A379" s="24"/>
      <c r="B379" s="24"/>
      <c r="C379" s="24"/>
      <c r="D379" s="24"/>
      <c r="E379" s="24"/>
      <c r="F379" s="24"/>
      <c r="G379" s="24"/>
      <c r="H379" s="24"/>
      <c r="I379" s="24"/>
      <c r="J379" s="24"/>
      <c r="K379" s="24"/>
      <c r="L379" s="24"/>
      <c r="M379" s="24"/>
    </row>
    <row r="380" spans="1:13" x14ac:dyDescent="0.2">
      <c r="A380" s="24"/>
      <c r="B380" s="24"/>
      <c r="C380" s="24"/>
      <c r="D380" s="24"/>
      <c r="E380" s="24"/>
      <c r="F380" s="24"/>
      <c r="G380" s="24"/>
      <c r="H380" s="24"/>
      <c r="I380" s="24"/>
      <c r="J380" s="24"/>
      <c r="K380" s="24"/>
      <c r="L380" s="24"/>
      <c r="M380" s="24"/>
    </row>
    <row r="381" spans="1:13" x14ac:dyDescent="0.2">
      <c r="A381" s="24"/>
      <c r="B381" s="24"/>
      <c r="C381" s="24"/>
      <c r="D381" s="24"/>
      <c r="E381" s="24"/>
      <c r="F381" s="24"/>
      <c r="G381" s="24"/>
      <c r="H381" s="24"/>
      <c r="I381" s="24"/>
      <c r="J381" s="24"/>
      <c r="K381" s="24"/>
      <c r="L381" s="24"/>
      <c r="M381" s="24"/>
    </row>
    <row r="382" spans="1:13" x14ac:dyDescent="0.2">
      <c r="A382" s="24"/>
      <c r="B382" s="24"/>
      <c r="C382" s="24"/>
      <c r="D382" s="24"/>
      <c r="E382" s="24"/>
      <c r="F382" s="24"/>
      <c r="G382" s="24"/>
      <c r="H382" s="24"/>
      <c r="I382" s="24"/>
      <c r="J382" s="24"/>
      <c r="K382" s="24"/>
      <c r="L382" s="24"/>
      <c r="M382" s="24"/>
    </row>
  </sheetData>
  <mergeCells count="31">
    <mergeCell ref="H6:J6"/>
    <mergeCell ref="H7:J7"/>
    <mergeCell ref="H8:J8"/>
    <mergeCell ref="A1:J1"/>
    <mergeCell ref="A3:F3"/>
    <mergeCell ref="A4:F4"/>
    <mergeCell ref="A28:B28"/>
    <mergeCell ref="A29:B29"/>
    <mergeCell ref="H3:J3"/>
    <mergeCell ref="H9:J9"/>
    <mergeCell ref="H10:J10"/>
    <mergeCell ref="H11:J11"/>
    <mergeCell ref="H12:J12"/>
    <mergeCell ref="H13:J13"/>
    <mergeCell ref="E24:G24"/>
    <mergeCell ref="E26:G26"/>
    <mergeCell ref="E28:G28"/>
    <mergeCell ref="F15:G15"/>
    <mergeCell ref="E5:F6"/>
    <mergeCell ref="A5:A6"/>
    <mergeCell ref="B5:D5"/>
    <mergeCell ref="E10:F10"/>
    <mergeCell ref="B9:D9"/>
    <mergeCell ref="A8:F8"/>
    <mergeCell ref="E32:G32"/>
    <mergeCell ref="A30:B30"/>
    <mergeCell ref="F23:G23"/>
    <mergeCell ref="B12:C12"/>
    <mergeCell ref="A9:A10"/>
    <mergeCell ref="F22:G22"/>
    <mergeCell ref="E30:G30"/>
  </mergeCells>
  <phoneticPr fontId="5" type="noConversion"/>
  <dataValidations count="2">
    <dataValidation type="list" allowBlank="1" showInputMessage="1" showErrorMessage="1" sqref="C6">
      <formula1>qtd_cli</formula1>
    </dataValidation>
    <dataValidation type="list" allowBlank="1" showInputMessage="1" showErrorMessage="1" sqref="C10">
      <formula1>velocidade</formula1>
    </dataValidation>
  </dataValidations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/>
  <ignoredErrors>
    <ignoredError sqref="F16 D12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0"/>
  <sheetViews>
    <sheetView workbookViewId="0">
      <selection activeCell="C6" sqref="C6"/>
    </sheetView>
  </sheetViews>
  <sheetFormatPr defaultRowHeight="12.75" x14ac:dyDescent="0.2"/>
  <sheetData>
    <row r="1" spans="1:3" x14ac:dyDescent="0.2">
      <c r="A1" s="26">
        <v>10</v>
      </c>
      <c r="C1">
        <v>512</v>
      </c>
    </row>
    <row r="2" spans="1:3" x14ac:dyDescent="0.2">
      <c r="A2" s="26">
        <v>20</v>
      </c>
      <c r="C2">
        <v>1024</v>
      </c>
    </row>
    <row r="3" spans="1:3" x14ac:dyDescent="0.2">
      <c r="A3" s="26">
        <v>30</v>
      </c>
      <c r="C3">
        <v>2048</v>
      </c>
    </row>
    <row r="4" spans="1:3" x14ac:dyDescent="0.2">
      <c r="A4" s="26">
        <v>40</v>
      </c>
      <c r="C4">
        <v>4096</v>
      </c>
    </row>
    <row r="5" spans="1:3" x14ac:dyDescent="0.2">
      <c r="A5" s="26">
        <v>50</v>
      </c>
      <c r="C5">
        <v>8196</v>
      </c>
    </row>
    <row r="6" spans="1:3" x14ac:dyDescent="0.2">
      <c r="A6" s="26">
        <v>60</v>
      </c>
    </row>
    <row r="7" spans="1:3" x14ac:dyDescent="0.2">
      <c r="A7" s="26">
        <v>70</v>
      </c>
    </row>
    <row r="8" spans="1:3" x14ac:dyDescent="0.2">
      <c r="A8" s="26">
        <v>80</v>
      </c>
    </row>
    <row r="9" spans="1:3" x14ac:dyDescent="0.2">
      <c r="A9" s="26">
        <v>90</v>
      </c>
    </row>
    <row r="10" spans="1:3" x14ac:dyDescent="0.2">
      <c r="A10" s="26">
        <v>100</v>
      </c>
    </row>
    <row r="11" spans="1:3" x14ac:dyDescent="0.2">
      <c r="A11" s="26">
        <v>110</v>
      </c>
    </row>
    <row r="12" spans="1:3" x14ac:dyDescent="0.2">
      <c r="A12" s="26">
        <v>120</v>
      </c>
    </row>
    <row r="13" spans="1:3" x14ac:dyDescent="0.2">
      <c r="A13" s="26">
        <v>130</v>
      </c>
    </row>
    <row r="14" spans="1:3" x14ac:dyDescent="0.2">
      <c r="A14" s="26">
        <v>140</v>
      </c>
    </row>
    <row r="15" spans="1:3" x14ac:dyDescent="0.2">
      <c r="A15" s="26">
        <v>150</v>
      </c>
    </row>
    <row r="16" spans="1:3" x14ac:dyDescent="0.2">
      <c r="A16" s="26">
        <v>160</v>
      </c>
    </row>
    <row r="17" spans="1:1" x14ac:dyDescent="0.2">
      <c r="A17" s="26">
        <v>170</v>
      </c>
    </row>
    <row r="18" spans="1:1" x14ac:dyDescent="0.2">
      <c r="A18" s="26">
        <v>180</v>
      </c>
    </row>
    <row r="19" spans="1:1" x14ac:dyDescent="0.2">
      <c r="A19" s="26">
        <v>190</v>
      </c>
    </row>
    <row r="20" spans="1:1" x14ac:dyDescent="0.2">
      <c r="A20" s="26">
        <v>200</v>
      </c>
    </row>
    <row r="21" spans="1:1" x14ac:dyDescent="0.2">
      <c r="A21" s="26">
        <v>210</v>
      </c>
    </row>
    <row r="22" spans="1:1" x14ac:dyDescent="0.2">
      <c r="A22" s="26">
        <v>220</v>
      </c>
    </row>
    <row r="23" spans="1:1" x14ac:dyDescent="0.2">
      <c r="A23" s="26">
        <v>230</v>
      </c>
    </row>
    <row r="24" spans="1:1" x14ac:dyDescent="0.2">
      <c r="A24" s="26">
        <v>240</v>
      </c>
    </row>
    <row r="25" spans="1:1" x14ac:dyDescent="0.2">
      <c r="A25" s="26">
        <v>250</v>
      </c>
    </row>
    <row r="26" spans="1:1" x14ac:dyDescent="0.2">
      <c r="A26" s="26">
        <v>260</v>
      </c>
    </row>
    <row r="27" spans="1:1" x14ac:dyDescent="0.2">
      <c r="A27" s="26">
        <v>270</v>
      </c>
    </row>
    <row r="28" spans="1:1" x14ac:dyDescent="0.2">
      <c r="A28" s="26">
        <v>280</v>
      </c>
    </row>
    <row r="29" spans="1:1" x14ac:dyDescent="0.2">
      <c r="A29" s="26">
        <v>290</v>
      </c>
    </row>
    <row r="30" spans="1:1" x14ac:dyDescent="0.2">
      <c r="A30" s="26">
        <v>300</v>
      </c>
    </row>
    <row r="31" spans="1:1" x14ac:dyDescent="0.2">
      <c r="A31" s="26">
        <v>310</v>
      </c>
    </row>
    <row r="32" spans="1:1" x14ac:dyDescent="0.2">
      <c r="A32" s="26">
        <v>320</v>
      </c>
    </row>
    <row r="33" spans="1:1" x14ac:dyDescent="0.2">
      <c r="A33" s="26">
        <v>330</v>
      </c>
    </row>
    <row r="34" spans="1:1" x14ac:dyDescent="0.2">
      <c r="A34" s="26">
        <v>340</v>
      </c>
    </row>
    <row r="35" spans="1:1" x14ac:dyDescent="0.2">
      <c r="A35" s="26">
        <v>350</v>
      </c>
    </row>
    <row r="36" spans="1:1" x14ac:dyDescent="0.2">
      <c r="A36" s="26">
        <v>360</v>
      </c>
    </row>
    <row r="37" spans="1:1" x14ac:dyDescent="0.2">
      <c r="A37" s="26">
        <v>370</v>
      </c>
    </row>
    <row r="38" spans="1:1" x14ac:dyDescent="0.2">
      <c r="A38" s="26">
        <v>380</v>
      </c>
    </row>
    <row r="39" spans="1:1" x14ac:dyDescent="0.2">
      <c r="A39" s="26">
        <v>390</v>
      </c>
    </row>
    <row r="40" spans="1:1" x14ac:dyDescent="0.2">
      <c r="A40" s="26">
        <v>400</v>
      </c>
    </row>
    <row r="41" spans="1:1" x14ac:dyDescent="0.2">
      <c r="A41" s="26">
        <v>410</v>
      </c>
    </row>
    <row r="42" spans="1:1" x14ac:dyDescent="0.2">
      <c r="A42" s="26">
        <v>420</v>
      </c>
    </row>
    <row r="43" spans="1:1" x14ac:dyDescent="0.2">
      <c r="A43" s="26">
        <v>430</v>
      </c>
    </row>
    <row r="44" spans="1:1" x14ac:dyDescent="0.2">
      <c r="A44" s="26">
        <v>440</v>
      </c>
    </row>
    <row r="45" spans="1:1" x14ac:dyDescent="0.2">
      <c r="A45" s="26">
        <v>450</v>
      </c>
    </row>
    <row r="46" spans="1:1" x14ac:dyDescent="0.2">
      <c r="A46" s="26">
        <v>460</v>
      </c>
    </row>
    <row r="47" spans="1:1" x14ac:dyDescent="0.2">
      <c r="A47" s="26">
        <v>470</v>
      </c>
    </row>
    <row r="48" spans="1:1" x14ac:dyDescent="0.2">
      <c r="A48" s="26">
        <v>480</v>
      </c>
    </row>
    <row r="49" spans="1:1" x14ac:dyDescent="0.2">
      <c r="A49" s="26">
        <v>490</v>
      </c>
    </row>
    <row r="50" spans="1:1" x14ac:dyDescent="0.2">
      <c r="A50" s="26">
        <v>500</v>
      </c>
    </row>
    <row r="51" spans="1:1" x14ac:dyDescent="0.2">
      <c r="A51" s="26">
        <v>510</v>
      </c>
    </row>
    <row r="52" spans="1:1" x14ac:dyDescent="0.2">
      <c r="A52" s="26">
        <v>520</v>
      </c>
    </row>
    <row r="53" spans="1:1" x14ac:dyDescent="0.2">
      <c r="A53" s="26">
        <v>530</v>
      </c>
    </row>
    <row r="54" spans="1:1" x14ac:dyDescent="0.2">
      <c r="A54" s="26">
        <v>540</v>
      </c>
    </row>
    <row r="55" spans="1:1" x14ac:dyDescent="0.2">
      <c r="A55" s="26">
        <v>550</v>
      </c>
    </row>
    <row r="56" spans="1:1" x14ac:dyDescent="0.2">
      <c r="A56" s="26">
        <v>560</v>
      </c>
    </row>
    <row r="57" spans="1:1" x14ac:dyDescent="0.2">
      <c r="A57" s="26">
        <v>570</v>
      </c>
    </row>
    <row r="58" spans="1:1" x14ac:dyDescent="0.2">
      <c r="A58" s="26">
        <v>580</v>
      </c>
    </row>
    <row r="59" spans="1:1" x14ac:dyDescent="0.2">
      <c r="A59" s="26">
        <v>590</v>
      </c>
    </row>
    <row r="60" spans="1:1" x14ac:dyDescent="0.2">
      <c r="A60" s="26">
        <v>600</v>
      </c>
    </row>
    <row r="61" spans="1:1" x14ac:dyDescent="0.2">
      <c r="A61" s="26">
        <v>610</v>
      </c>
    </row>
    <row r="62" spans="1:1" x14ac:dyDescent="0.2">
      <c r="A62" s="26">
        <v>620</v>
      </c>
    </row>
    <row r="63" spans="1:1" x14ac:dyDescent="0.2">
      <c r="A63" s="26">
        <v>630</v>
      </c>
    </row>
    <row r="64" spans="1:1" x14ac:dyDescent="0.2">
      <c r="A64" s="26">
        <v>640</v>
      </c>
    </row>
    <row r="65" spans="1:1" x14ac:dyDescent="0.2">
      <c r="A65" s="26">
        <v>650</v>
      </c>
    </row>
    <row r="66" spans="1:1" x14ac:dyDescent="0.2">
      <c r="A66" s="26">
        <v>660</v>
      </c>
    </row>
    <row r="67" spans="1:1" x14ac:dyDescent="0.2">
      <c r="A67" s="26">
        <v>670</v>
      </c>
    </row>
    <row r="68" spans="1:1" x14ac:dyDescent="0.2">
      <c r="A68" s="26">
        <v>680</v>
      </c>
    </row>
    <row r="69" spans="1:1" x14ac:dyDescent="0.2">
      <c r="A69" s="26">
        <v>690</v>
      </c>
    </row>
    <row r="70" spans="1:1" x14ac:dyDescent="0.2">
      <c r="A70" s="26">
        <v>700</v>
      </c>
    </row>
    <row r="71" spans="1:1" x14ac:dyDescent="0.2">
      <c r="A71" s="26">
        <v>710</v>
      </c>
    </row>
    <row r="72" spans="1:1" x14ac:dyDescent="0.2">
      <c r="A72" s="26">
        <v>720</v>
      </c>
    </row>
    <row r="73" spans="1:1" x14ac:dyDescent="0.2">
      <c r="A73" s="26">
        <v>730</v>
      </c>
    </row>
    <row r="74" spans="1:1" x14ac:dyDescent="0.2">
      <c r="A74" s="26">
        <v>740</v>
      </c>
    </row>
    <row r="75" spans="1:1" x14ac:dyDescent="0.2">
      <c r="A75" s="26">
        <v>750</v>
      </c>
    </row>
    <row r="76" spans="1:1" x14ac:dyDescent="0.2">
      <c r="A76" s="26">
        <v>760</v>
      </c>
    </row>
    <row r="77" spans="1:1" x14ac:dyDescent="0.2">
      <c r="A77" s="26">
        <v>770</v>
      </c>
    </row>
    <row r="78" spans="1:1" x14ac:dyDescent="0.2">
      <c r="A78" s="26">
        <v>780</v>
      </c>
    </row>
    <row r="79" spans="1:1" x14ac:dyDescent="0.2">
      <c r="A79" s="26">
        <v>790</v>
      </c>
    </row>
    <row r="80" spans="1:1" x14ac:dyDescent="0.2">
      <c r="A80" s="26">
        <v>800</v>
      </c>
    </row>
    <row r="81" spans="1:1" x14ac:dyDescent="0.2">
      <c r="A81" s="26">
        <v>810</v>
      </c>
    </row>
    <row r="82" spans="1:1" x14ac:dyDescent="0.2">
      <c r="A82" s="26">
        <v>820</v>
      </c>
    </row>
    <row r="83" spans="1:1" x14ac:dyDescent="0.2">
      <c r="A83" s="26">
        <v>830</v>
      </c>
    </row>
    <row r="84" spans="1:1" x14ac:dyDescent="0.2">
      <c r="A84" s="26">
        <v>840</v>
      </c>
    </row>
    <row r="85" spans="1:1" x14ac:dyDescent="0.2">
      <c r="A85" s="26">
        <v>850</v>
      </c>
    </row>
    <row r="86" spans="1:1" x14ac:dyDescent="0.2">
      <c r="A86" s="26">
        <v>860</v>
      </c>
    </row>
    <row r="87" spans="1:1" x14ac:dyDescent="0.2">
      <c r="A87" s="26">
        <v>870</v>
      </c>
    </row>
    <row r="88" spans="1:1" x14ac:dyDescent="0.2">
      <c r="A88" s="26">
        <v>880</v>
      </c>
    </row>
    <row r="89" spans="1:1" x14ac:dyDescent="0.2">
      <c r="A89" s="26">
        <v>890</v>
      </c>
    </row>
    <row r="90" spans="1:1" x14ac:dyDescent="0.2">
      <c r="A90" s="26">
        <v>900</v>
      </c>
    </row>
    <row r="91" spans="1:1" x14ac:dyDescent="0.2">
      <c r="A91" s="26">
        <v>910</v>
      </c>
    </row>
    <row r="92" spans="1:1" x14ac:dyDescent="0.2">
      <c r="A92" s="26">
        <v>920</v>
      </c>
    </row>
    <row r="93" spans="1:1" x14ac:dyDescent="0.2">
      <c r="A93" s="26">
        <v>930</v>
      </c>
    </row>
    <row r="94" spans="1:1" x14ac:dyDescent="0.2">
      <c r="A94" s="26">
        <v>940</v>
      </c>
    </row>
    <row r="95" spans="1:1" x14ac:dyDescent="0.2">
      <c r="A95" s="26">
        <v>950</v>
      </c>
    </row>
    <row r="96" spans="1:1" x14ac:dyDescent="0.2">
      <c r="A96" s="26">
        <v>960</v>
      </c>
    </row>
    <row r="97" spans="1:1" x14ac:dyDescent="0.2">
      <c r="A97" s="26">
        <v>970</v>
      </c>
    </row>
    <row r="98" spans="1:1" x14ac:dyDescent="0.2">
      <c r="A98" s="26">
        <v>980</v>
      </c>
    </row>
    <row r="99" spans="1:1" x14ac:dyDescent="0.2">
      <c r="A99" s="26">
        <v>990</v>
      </c>
    </row>
    <row r="100" spans="1:1" x14ac:dyDescent="0.2">
      <c r="A100" s="26">
        <v>1000</v>
      </c>
    </row>
    <row r="101" spans="1:1" x14ac:dyDescent="0.2">
      <c r="A101" s="26">
        <v>1010</v>
      </c>
    </row>
    <row r="102" spans="1:1" x14ac:dyDescent="0.2">
      <c r="A102" s="26">
        <v>1020</v>
      </c>
    </row>
    <row r="103" spans="1:1" x14ac:dyDescent="0.2">
      <c r="A103" s="26">
        <v>1030</v>
      </c>
    </row>
    <row r="104" spans="1:1" x14ac:dyDescent="0.2">
      <c r="A104" s="26">
        <v>1040</v>
      </c>
    </row>
    <row r="105" spans="1:1" x14ac:dyDescent="0.2">
      <c r="A105" s="26">
        <v>1050</v>
      </c>
    </row>
    <row r="106" spans="1:1" x14ac:dyDescent="0.2">
      <c r="A106" s="26">
        <v>1060</v>
      </c>
    </row>
    <row r="107" spans="1:1" x14ac:dyDescent="0.2">
      <c r="A107" s="26">
        <v>1070</v>
      </c>
    </row>
    <row r="108" spans="1:1" x14ac:dyDescent="0.2">
      <c r="A108" s="26">
        <v>1080</v>
      </c>
    </row>
    <row r="109" spans="1:1" x14ac:dyDescent="0.2">
      <c r="A109" s="26">
        <v>1090</v>
      </c>
    </row>
    <row r="110" spans="1:1" x14ac:dyDescent="0.2">
      <c r="A110" s="26">
        <v>1100</v>
      </c>
    </row>
    <row r="111" spans="1:1" x14ac:dyDescent="0.2">
      <c r="A111" s="26">
        <v>1110</v>
      </c>
    </row>
    <row r="112" spans="1:1" x14ac:dyDescent="0.2">
      <c r="A112" s="26">
        <v>1120</v>
      </c>
    </row>
    <row r="113" spans="1:1" x14ac:dyDescent="0.2">
      <c r="A113" s="26">
        <v>1130</v>
      </c>
    </row>
    <row r="114" spans="1:1" x14ac:dyDescent="0.2">
      <c r="A114" s="26">
        <v>1140</v>
      </c>
    </row>
    <row r="115" spans="1:1" x14ac:dyDescent="0.2">
      <c r="A115" s="26">
        <v>1150</v>
      </c>
    </row>
    <row r="116" spans="1:1" x14ac:dyDescent="0.2">
      <c r="A116" s="26">
        <v>1160</v>
      </c>
    </row>
    <row r="117" spans="1:1" x14ac:dyDescent="0.2">
      <c r="A117" s="26">
        <v>1170</v>
      </c>
    </row>
    <row r="118" spans="1:1" x14ac:dyDescent="0.2">
      <c r="A118" s="26">
        <v>1180</v>
      </c>
    </row>
    <row r="119" spans="1:1" x14ac:dyDescent="0.2">
      <c r="A119" s="26">
        <v>1190</v>
      </c>
    </row>
    <row r="120" spans="1:1" x14ac:dyDescent="0.2">
      <c r="A120" s="26">
        <v>1200</v>
      </c>
    </row>
    <row r="121" spans="1:1" x14ac:dyDescent="0.2">
      <c r="A121" s="26">
        <v>1210</v>
      </c>
    </row>
    <row r="122" spans="1:1" x14ac:dyDescent="0.2">
      <c r="A122" s="26">
        <v>1220</v>
      </c>
    </row>
    <row r="123" spans="1:1" x14ac:dyDescent="0.2">
      <c r="A123" s="26">
        <v>1230</v>
      </c>
    </row>
    <row r="124" spans="1:1" x14ac:dyDescent="0.2">
      <c r="A124" s="26">
        <v>1240</v>
      </c>
    </row>
    <row r="125" spans="1:1" x14ac:dyDescent="0.2">
      <c r="A125" s="26">
        <v>1250</v>
      </c>
    </row>
    <row r="126" spans="1:1" x14ac:dyDescent="0.2">
      <c r="A126" s="26">
        <v>1260</v>
      </c>
    </row>
    <row r="127" spans="1:1" x14ac:dyDescent="0.2">
      <c r="A127" s="26">
        <v>1270</v>
      </c>
    </row>
    <row r="128" spans="1:1" x14ac:dyDescent="0.2">
      <c r="A128" s="26">
        <v>1280</v>
      </c>
    </row>
    <row r="129" spans="1:1" x14ac:dyDescent="0.2">
      <c r="A129" s="26">
        <v>1290</v>
      </c>
    </row>
    <row r="130" spans="1:1" x14ac:dyDescent="0.2">
      <c r="A130" s="26">
        <v>1300</v>
      </c>
    </row>
    <row r="131" spans="1:1" x14ac:dyDescent="0.2">
      <c r="A131" s="26">
        <v>1310</v>
      </c>
    </row>
    <row r="132" spans="1:1" x14ac:dyDescent="0.2">
      <c r="A132" s="26">
        <v>1320</v>
      </c>
    </row>
    <row r="133" spans="1:1" x14ac:dyDescent="0.2">
      <c r="A133" s="26">
        <v>1330</v>
      </c>
    </row>
    <row r="134" spans="1:1" x14ac:dyDescent="0.2">
      <c r="A134" s="26">
        <v>1340</v>
      </c>
    </row>
    <row r="135" spans="1:1" x14ac:dyDescent="0.2">
      <c r="A135" s="26">
        <v>1350</v>
      </c>
    </row>
    <row r="136" spans="1:1" x14ac:dyDescent="0.2">
      <c r="A136" s="26">
        <v>1360</v>
      </c>
    </row>
    <row r="137" spans="1:1" x14ac:dyDescent="0.2">
      <c r="A137" s="26">
        <v>1370</v>
      </c>
    </row>
    <row r="138" spans="1:1" x14ac:dyDescent="0.2">
      <c r="A138" s="26">
        <v>1380</v>
      </c>
    </row>
    <row r="139" spans="1:1" x14ac:dyDescent="0.2">
      <c r="A139" s="26">
        <v>1390</v>
      </c>
    </row>
    <row r="140" spans="1:1" x14ac:dyDescent="0.2">
      <c r="A140" s="26">
        <v>1400</v>
      </c>
    </row>
    <row r="141" spans="1:1" x14ac:dyDescent="0.2">
      <c r="A141" s="26">
        <v>1410</v>
      </c>
    </row>
    <row r="142" spans="1:1" x14ac:dyDescent="0.2">
      <c r="A142" s="26">
        <v>1420</v>
      </c>
    </row>
    <row r="143" spans="1:1" x14ac:dyDescent="0.2">
      <c r="A143" s="26">
        <v>1430</v>
      </c>
    </row>
    <row r="144" spans="1:1" x14ac:dyDescent="0.2">
      <c r="A144" s="26">
        <v>1440</v>
      </c>
    </row>
    <row r="145" spans="1:1" x14ac:dyDescent="0.2">
      <c r="A145" s="26">
        <v>1450</v>
      </c>
    </row>
    <row r="146" spans="1:1" x14ac:dyDescent="0.2">
      <c r="A146" s="26">
        <v>1460</v>
      </c>
    </row>
    <row r="147" spans="1:1" x14ac:dyDescent="0.2">
      <c r="A147" s="26">
        <v>1470</v>
      </c>
    </row>
    <row r="148" spans="1:1" x14ac:dyDescent="0.2">
      <c r="A148" s="26">
        <v>1480</v>
      </c>
    </row>
    <row r="149" spans="1:1" x14ac:dyDescent="0.2">
      <c r="A149" s="26">
        <v>1490</v>
      </c>
    </row>
    <row r="150" spans="1:1" x14ac:dyDescent="0.2">
      <c r="A150" s="26">
        <v>1500</v>
      </c>
    </row>
    <row r="151" spans="1:1" x14ac:dyDescent="0.2">
      <c r="A151" s="26">
        <v>1510</v>
      </c>
    </row>
    <row r="152" spans="1:1" x14ac:dyDescent="0.2">
      <c r="A152" s="26">
        <v>1520</v>
      </c>
    </row>
    <row r="153" spans="1:1" x14ac:dyDescent="0.2">
      <c r="A153" s="26">
        <v>1530</v>
      </c>
    </row>
    <row r="154" spans="1:1" x14ac:dyDescent="0.2">
      <c r="A154" s="26">
        <v>1540</v>
      </c>
    </row>
    <row r="155" spans="1:1" x14ac:dyDescent="0.2">
      <c r="A155" s="26">
        <v>1550</v>
      </c>
    </row>
    <row r="156" spans="1:1" x14ac:dyDescent="0.2">
      <c r="A156" s="26">
        <v>1560</v>
      </c>
    </row>
    <row r="157" spans="1:1" x14ac:dyDescent="0.2">
      <c r="A157" s="26">
        <v>1570</v>
      </c>
    </row>
    <row r="158" spans="1:1" x14ac:dyDescent="0.2">
      <c r="A158" s="26">
        <v>1580</v>
      </c>
    </row>
    <row r="159" spans="1:1" x14ac:dyDescent="0.2">
      <c r="A159" s="26">
        <v>1590</v>
      </c>
    </row>
    <row r="160" spans="1:1" x14ac:dyDescent="0.2">
      <c r="A160" s="26">
        <v>1600</v>
      </c>
    </row>
    <row r="161" spans="1:1" x14ac:dyDescent="0.2">
      <c r="A161" s="26">
        <v>1610</v>
      </c>
    </row>
    <row r="162" spans="1:1" x14ac:dyDescent="0.2">
      <c r="A162" s="26">
        <v>1620</v>
      </c>
    </row>
    <row r="163" spans="1:1" x14ac:dyDescent="0.2">
      <c r="A163" s="26">
        <v>1630</v>
      </c>
    </row>
    <row r="164" spans="1:1" x14ac:dyDescent="0.2">
      <c r="A164" s="26">
        <v>1640</v>
      </c>
    </row>
    <row r="165" spans="1:1" x14ac:dyDescent="0.2">
      <c r="A165" s="26">
        <v>1650</v>
      </c>
    </row>
    <row r="166" spans="1:1" x14ac:dyDescent="0.2">
      <c r="A166" s="26">
        <v>1660</v>
      </c>
    </row>
    <row r="167" spans="1:1" x14ac:dyDescent="0.2">
      <c r="A167" s="26">
        <v>1670</v>
      </c>
    </row>
    <row r="168" spans="1:1" x14ac:dyDescent="0.2">
      <c r="A168" s="26">
        <v>1680</v>
      </c>
    </row>
    <row r="169" spans="1:1" x14ac:dyDescent="0.2">
      <c r="A169" s="26">
        <v>1690</v>
      </c>
    </row>
    <row r="170" spans="1:1" x14ac:dyDescent="0.2">
      <c r="A170" s="26">
        <v>1700</v>
      </c>
    </row>
    <row r="171" spans="1:1" x14ac:dyDescent="0.2">
      <c r="A171" s="26">
        <v>1710</v>
      </c>
    </row>
    <row r="172" spans="1:1" x14ac:dyDescent="0.2">
      <c r="A172" s="26">
        <v>1720</v>
      </c>
    </row>
    <row r="173" spans="1:1" x14ac:dyDescent="0.2">
      <c r="A173" s="26">
        <v>1730</v>
      </c>
    </row>
    <row r="174" spans="1:1" x14ac:dyDescent="0.2">
      <c r="A174" s="26">
        <v>1740</v>
      </c>
    </row>
    <row r="175" spans="1:1" x14ac:dyDescent="0.2">
      <c r="A175" s="26">
        <v>1750</v>
      </c>
    </row>
    <row r="176" spans="1:1" x14ac:dyDescent="0.2">
      <c r="A176" s="26">
        <v>1760</v>
      </c>
    </row>
    <row r="177" spans="1:1" x14ac:dyDescent="0.2">
      <c r="A177" s="26">
        <v>1770</v>
      </c>
    </row>
    <row r="178" spans="1:1" x14ac:dyDescent="0.2">
      <c r="A178" s="26">
        <v>1780</v>
      </c>
    </row>
    <row r="179" spans="1:1" x14ac:dyDescent="0.2">
      <c r="A179" s="26">
        <v>1790</v>
      </c>
    </row>
    <row r="180" spans="1:1" x14ac:dyDescent="0.2">
      <c r="A180" s="26">
        <v>1800</v>
      </c>
    </row>
    <row r="181" spans="1:1" x14ac:dyDescent="0.2">
      <c r="A181" s="26">
        <v>1810</v>
      </c>
    </row>
    <row r="182" spans="1:1" x14ac:dyDescent="0.2">
      <c r="A182" s="26">
        <v>1820</v>
      </c>
    </row>
    <row r="183" spans="1:1" x14ac:dyDescent="0.2">
      <c r="A183" s="26">
        <v>1830</v>
      </c>
    </row>
    <row r="184" spans="1:1" x14ac:dyDescent="0.2">
      <c r="A184" s="26">
        <v>1840</v>
      </c>
    </row>
    <row r="185" spans="1:1" x14ac:dyDescent="0.2">
      <c r="A185" s="26">
        <v>1850</v>
      </c>
    </row>
    <row r="186" spans="1:1" x14ac:dyDescent="0.2">
      <c r="A186" s="26">
        <v>1860</v>
      </c>
    </row>
    <row r="187" spans="1:1" x14ac:dyDescent="0.2">
      <c r="A187" s="26">
        <v>1870</v>
      </c>
    </row>
    <row r="188" spans="1:1" x14ac:dyDescent="0.2">
      <c r="A188" s="26">
        <v>1880</v>
      </c>
    </row>
    <row r="189" spans="1:1" x14ac:dyDescent="0.2">
      <c r="A189" s="26">
        <v>1890</v>
      </c>
    </row>
    <row r="190" spans="1:1" x14ac:dyDescent="0.2">
      <c r="A190" s="26">
        <v>1900</v>
      </c>
    </row>
    <row r="191" spans="1:1" x14ac:dyDescent="0.2">
      <c r="A191" s="26">
        <v>1910</v>
      </c>
    </row>
    <row r="192" spans="1:1" x14ac:dyDescent="0.2">
      <c r="A192" s="26">
        <v>1920</v>
      </c>
    </row>
    <row r="193" spans="1:1" x14ac:dyDescent="0.2">
      <c r="A193" s="26">
        <v>1930</v>
      </c>
    </row>
    <row r="194" spans="1:1" x14ac:dyDescent="0.2">
      <c r="A194" s="26">
        <v>1940</v>
      </c>
    </row>
    <row r="195" spans="1:1" x14ac:dyDescent="0.2">
      <c r="A195" s="26">
        <v>1950</v>
      </c>
    </row>
    <row r="196" spans="1:1" x14ac:dyDescent="0.2">
      <c r="A196" s="26">
        <v>1960</v>
      </c>
    </row>
    <row r="197" spans="1:1" x14ac:dyDescent="0.2">
      <c r="A197" s="26">
        <v>1970</v>
      </c>
    </row>
    <row r="198" spans="1:1" x14ac:dyDescent="0.2">
      <c r="A198" s="26">
        <v>1980</v>
      </c>
    </row>
    <row r="199" spans="1:1" x14ac:dyDescent="0.2">
      <c r="A199" s="26">
        <v>1990</v>
      </c>
    </row>
    <row r="200" spans="1:1" x14ac:dyDescent="0.2">
      <c r="A200" s="26">
        <v>2000</v>
      </c>
    </row>
    <row r="201" spans="1:1" x14ac:dyDescent="0.2">
      <c r="A201" s="26">
        <v>2010</v>
      </c>
    </row>
    <row r="202" spans="1:1" x14ac:dyDescent="0.2">
      <c r="A202" s="26">
        <v>2020</v>
      </c>
    </row>
    <row r="203" spans="1:1" x14ac:dyDescent="0.2">
      <c r="A203" s="26">
        <v>2030</v>
      </c>
    </row>
    <row r="204" spans="1:1" x14ac:dyDescent="0.2">
      <c r="A204" s="26">
        <v>2040</v>
      </c>
    </row>
    <row r="205" spans="1:1" x14ac:dyDescent="0.2">
      <c r="A205" s="26">
        <v>2050</v>
      </c>
    </row>
    <row r="206" spans="1:1" x14ac:dyDescent="0.2">
      <c r="A206" s="26">
        <v>2060</v>
      </c>
    </row>
    <row r="207" spans="1:1" x14ac:dyDescent="0.2">
      <c r="A207" s="26">
        <v>2070</v>
      </c>
    </row>
    <row r="208" spans="1:1" x14ac:dyDescent="0.2">
      <c r="A208" s="26">
        <v>2080</v>
      </c>
    </row>
    <row r="209" spans="1:1" x14ac:dyDescent="0.2">
      <c r="A209" s="26">
        <v>2090</v>
      </c>
    </row>
    <row r="210" spans="1:1" x14ac:dyDescent="0.2">
      <c r="A210" s="26">
        <v>2100</v>
      </c>
    </row>
    <row r="211" spans="1:1" x14ac:dyDescent="0.2">
      <c r="A211" s="26">
        <v>2110</v>
      </c>
    </row>
    <row r="212" spans="1:1" x14ac:dyDescent="0.2">
      <c r="A212" s="26">
        <v>2120</v>
      </c>
    </row>
    <row r="213" spans="1:1" x14ac:dyDescent="0.2">
      <c r="A213" s="26">
        <v>2130</v>
      </c>
    </row>
    <row r="214" spans="1:1" x14ac:dyDescent="0.2">
      <c r="A214" s="26">
        <v>2140</v>
      </c>
    </row>
    <row r="215" spans="1:1" x14ac:dyDescent="0.2">
      <c r="A215" s="26">
        <v>2150</v>
      </c>
    </row>
    <row r="216" spans="1:1" x14ac:dyDescent="0.2">
      <c r="A216" s="26">
        <v>2160</v>
      </c>
    </row>
    <row r="217" spans="1:1" x14ac:dyDescent="0.2">
      <c r="A217" s="26">
        <v>2170</v>
      </c>
    </row>
    <row r="218" spans="1:1" x14ac:dyDescent="0.2">
      <c r="A218" s="26">
        <v>2180</v>
      </c>
    </row>
    <row r="219" spans="1:1" x14ac:dyDescent="0.2">
      <c r="A219" s="26">
        <v>2190</v>
      </c>
    </row>
    <row r="220" spans="1:1" x14ac:dyDescent="0.2">
      <c r="A220" s="26">
        <v>2200</v>
      </c>
    </row>
    <row r="221" spans="1:1" x14ac:dyDescent="0.2">
      <c r="A221" s="26">
        <v>2210</v>
      </c>
    </row>
    <row r="222" spans="1:1" x14ac:dyDescent="0.2">
      <c r="A222" s="26">
        <v>2220</v>
      </c>
    </row>
    <row r="223" spans="1:1" x14ac:dyDescent="0.2">
      <c r="A223" s="26">
        <v>2230</v>
      </c>
    </row>
    <row r="224" spans="1:1" x14ac:dyDescent="0.2">
      <c r="A224" s="26">
        <v>2240</v>
      </c>
    </row>
    <row r="225" spans="1:1" x14ac:dyDescent="0.2">
      <c r="A225" s="26">
        <v>2250</v>
      </c>
    </row>
    <row r="226" spans="1:1" x14ac:dyDescent="0.2">
      <c r="A226" s="26">
        <v>2260</v>
      </c>
    </row>
    <row r="227" spans="1:1" x14ac:dyDescent="0.2">
      <c r="A227" s="26">
        <v>2270</v>
      </c>
    </row>
    <row r="228" spans="1:1" x14ac:dyDescent="0.2">
      <c r="A228" s="26">
        <v>2280</v>
      </c>
    </row>
    <row r="229" spans="1:1" x14ac:dyDescent="0.2">
      <c r="A229" s="26">
        <v>2290</v>
      </c>
    </row>
    <row r="230" spans="1:1" x14ac:dyDescent="0.2">
      <c r="A230" s="26">
        <v>2300</v>
      </c>
    </row>
    <row r="231" spans="1:1" x14ac:dyDescent="0.2">
      <c r="A231" s="26">
        <v>2310</v>
      </c>
    </row>
    <row r="232" spans="1:1" x14ac:dyDescent="0.2">
      <c r="A232" s="26">
        <v>2320</v>
      </c>
    </row>
    <row r="233" spans="1:1" x14ac:dyDescent="0.2">
      <c r="A233" s="26">
        <v>2330</v>
      </c>
    </row>
    <row r="234" spans="1:1" x14ac:dyDescent="0.2">
      <c r="A234" s="26">
        <v>2340</v>
      </c>
    </row>
    <row r="235" spans="1:1" x14ac:dyDescent="0.2">
      <c r="A235" s="26">
        <v>2350</v>
      </c>
    </row>
    <row r="236" spans="1:1" x14ac:dyDescent="0.2">
      <c r="A236" s="26">
        <v>2360</v>
      </c>
    </row>
    <row r="237" spans="1:1" x14ac:dyDescent="0.2">
      <c r="A237" s="26">
        <v>2370</v>
      </c>
    </row>
    <row r="238" spans="1:1" x14ac:dyDescent="0.2">
      <c r="A238" s="26">
        <v>2380</v>
      </c>
    </row>
    <row r="239" spans="1:1" x14ac:dyDescent="0.2">
      <c r="A239" s="26">
        <v>2390</v>
      </c>
    </row>
    <row r="240" spans="1:1" x14ac:dyDescent="0.2">
      <c r="A240" s="26">
        <v>2400</v>
      </c>
    </row>
    <row r="241" spans="1:1" x14ac:dyDescent="0.2">
      <c r="A241" s="26">
        <v>2410</v>
      </c>
    </row>
    <row r="242" spans="1:1" x14ac:dyDescent="0.2">
      <c r="A242" s="26">
        <v>2420</v>
      </c>
    </row>
    <row r="243" spans="1:1" x14ac:dyDescent="0.2">
      <c r="A243" s="26">
        <v>2430</v>
      </c>
    </row>
    <row r="244" spans="1:1" x14ac:dyDescent="0.2">
      <c r="A244" s="26">
        <v>2440</v>
      </c>
    </row>
    <row r="245" spans="1:1" x14ac:dyDescent="0.2">
      <c r="A245" s="26">
        <v>2450</v>
      </c>
    </row>
    <row r="246" spans="1:1" x14ac:dyDescent="0.2">
      <c r="A246" s="26">
        <v>2460</v>
      </c>
    </row>
    <row r="247" spans="1:1" x14ac:dyDescent="0.2">
      <c r="A247" s="26">
        <v>2470</v>
      </c>
    </row>
    <row r="248" spans="1:1" x14ac:dyDescent="0.2">
      <c r="A248" s="26">
        <v>2480</v>
      </c>
    </row>
    <row r="249" spans="1:1" x14ac:dyDescent="0.2">
      <c r="A249" s="26">
        <v>2490</v>
      </c>
    </row>
    <row r="250" spans="1:1" x14ac:dyDescent="0.2">
      <c r="A250" s="26">
        <v>2500</v>
      </c>
    </row>
    <row r="251" spans="1:1" x14ac:dyDescent="0.2">
      <c r="A251" s="26">
        <v>2510</v>
      </c>
    </row>
    <row r="252" spans="1:1" x14ac:dyDescent="0.2">
      <c r="A252" s="26">
        <v>2520</v>
      </c>
    </row>
    <row r="253" spans="1:1" x14ac:dyDescent="0.2">
      <c r="A253" s="26">
        <v>2530</v>
      </c>
    </row>
    <row r="254" spans="1:1" x14ac:dyDescent="0.2">
      <c r="A254" s="26">
        <v>2540</v>
      </c>
    </row>
    <row r="255" spans="1:1" x14ac:dyDescent="0.2">
      <c r="A255" s="26">
        <v>2550</v>
      </c>
    </row>
    <row r="256" spans="1:1" x14ac:dyDescent="0.2">
      <c r="A256" s="26">
        <v>2560</v>
      </c>
    </row>
    <row r="257" spans="1:1" x14ac:dyDescent="0.2">
      <c r="A257" s="26">
        <v>2570</v>
      </c>
    </row>
    <row r="258" spans="1:1" x14ac:dyDescent="0.2">
      <c r="A258" s="26">
        <v>2580</v>
      </c>
    </row>
    <row r="259" spans="1:1" x14ac:dyDescent="0.2">
      <c r="A259" s="26">
        <v>2590</v>
      </c>
    </row>
    <row r="260" spans="1:1" x14ac:dyDescent="0.2">
      <c r="A260" s="26">
        <v>2600</v>
      </c>
    </row>
    <row r="261" spans="1:1" x14ac:dyDescent="0.2">
      <c r="A261" s="26">
        <v>2610</v>
      </c>
    </row>
    <row r="262" spans="1:1" x14ac:dyDescent="0.2">
      <c r="A262" s="26">
        <v>2620</v>
      </c>
    </row>
    <row r="263" spans="1:1" x14ac:dyDescent="0.2">
      <c r="A263" s="26">
        <v>2630</v>
      </c>
    </row>
    <row r="264" spans="1:1" x14ac:dyDescent="0.2">
      <c r="A264" s="26">
        <v>2640</v>
      </c>
    </row>
    <row r="265" spans="1:1" x14ac:dyDescent="0.2">
      <c r="A265" s="26">
        <v>2650</v>
      </c>
    </row>
    <row r="266" spans="1:1" x14ac:dyDescent="0.2">
      <c r="A266" s="26">
        <v>2660</v>
      </c>
    </row>
    <row r="267" spans="1:1" x14ac:dyDescent="0.2">
      <c r="A267" s="26">
        <v>2670</v>
      </c>
    </row>
    <row r="268" spans="1:1" x14ac:dyDescent="0.2">
      <c r="A268" s="26">
        <v>2680</v>
      </c>
    </row>
    <row r="269" spans="1:1" x14ac:dyDescent="0.2">
      <c r="A269" s="26">
        <v>2690</v>
      </c>
    </row>
    <row r="270" spans="1:1" x14ac:dyDescent="0.2">
      <c r="A270" s="26">
        <v>2700</v>
      </c>
    </row>
    <row r="271" spans="1:1" x14ac:dyDescent="0.2">
      <c r="A271" s="26">
        <v>2710</v>
      </c>
    </row>
    <row r="272" spans="1:1" x14ac:dyDescent="0.2">
      <c r="A272" s="26">
        <v>2720</v>
      </c>
    </row>
    <row r="273" spans="1:1" x14ac:dyDescent="0.2">
      <c r="A273" s="26">
        <v>2730</v>
      </c>
    </row>
    <row r="274" spans="1:1" x14ac:dyDescent="0.2">
      <c r="A274" s="26">
        <v>2740</v>
      </c>
    </row>
    <row r="275" spans="1:1" x14ac:dyDescent="0.2">
      <c r="A275" s="26">
        <v>2750</v>
      </c>
    </row>
    <row r="276" spans="1:1" x14ac:dyDescent="0.2">
      <c r="A276" s="26">
        <v>2760</v>
      </c>
    </row>
    <row r="277" spans="1:1" x14ac:dyDescent="0.2">
      <c r="A277" s="26">
        <v>2770</v>
      </c>
    </row>
    <row r="278" spans="1:1" x14ac:dyDescent="0.2">
      <c r="A278" s="26">
        <v>2780</v>
      </c>
    </row>
    <row r="279" spans="1:1" x14ac:dyDescent="0.2">
      <c r="A279" s="26">
        <v>2790</v>
      </c>
    </row>
    <row r="280" spans="1:1" x14ac:dyDescent="0.2">
      <c r="A280" s="26">
        <v>2800</v>
      </c>
    </row>
    <row r="281" spans="1:1" x14ac:dyDescent="0.2">
      <c r="A281" s="26">
        <v>2810</v>
      </c>
    </row>
    <row r="282" spans="1:1" x14ac:dyDescent="0.2">
      <c r="A282" s="26">
        <v>2820</v>
      </c>
    </row>
    <row r="283" spans="1:1" x14ac:dyDescent="0.2">
      <c r="A283" s="26">
        <v>2830</v>
      </c>
    </row>
    <row r="284" spans="1:1" x14ac:dyDescent="0.2">
      <c r="A284" s="26">
        <v>2840</v>
      </c>
    </row>
    <row r="285" spans="1:1" x14ac:dyDescent="0.2">
      <c r="A285" s="26">
        <v>2850</v>
      </c>
    </row>
    <row r="286" spans="1:1" x14ac:dyDescent="0.2">
      <c r="A286" s="26">
        <v>2860</v>
      </c>
    </row>
    <row r="287" spans="1:1" x14ac:dyDescent="0.2">
      <c r="A287" s="26">
        <v>2870</v>
      </c>
    </row>
    <row r="288" spans="1:1" x14ac:dyDescent="0.2">
      <c r="A288" s="26">
        <v>2880</v>
      </c>
    </row>
    <row r="289" spans="1:1" x14ac:dyDescent="0.2">
      <c r="A289" s="26">
        <v>2890</v>
      </c>
    </row>
    <row r="290" spans="1:1" x14ac:dyDescent="0.2">
      <c r="A290" s="26">
        <v>2900</v>
      </c>
    </row>
    <row r="291" spans="1:1" x14ac:dyDescent="0.2">
      <c r="A291" s="26">
        <v>2910</v>
      </c>
    </row>
    <row r="292" spans="1:1" x14ac:dyDescent="0.2">
      <c r="A292" s="26">
        <v>2920</v>
      </c>
    </row>
    <row r="293" spans="1:1" x14ac:dyDescent="0.2">
      <c r="A293" s="26">
        <v>2930</v>
      </c>
    </row>
    <row r="294" spans="1:1" x14ac:dyDescent="0.2">
      <c r="A294" s="26">
        <v>2940</v>
      </c>
    </row>
    <row r="295" spans="1:1" x14ac:dyDescent="0.2">
      <c r="A295" s="26">
        <v>2950</v>
      </c>
    </row>
    <row r="296" spans="1:1" x14ac:dyDescent="0.2">
      <c r="A296" s="26">
        <v>2960</v>
      </c>
    </row>
    <row r="297" spans="1:1" x14ac:dyDescent="0.2">
      <c r="A297" s="26">
        <v>2970</v>
      </c>
    </row>
    <row r="298" spans="1:1" x14ac:dyDescent="0.2">
      <c r="A298" s="26">
        <v>2980</v>
      </c>
    </row>
    <row r="299" spans="1:1" x14ac:dyDescent="0.2">
      <c r="A299" s="26">
        <v>2990</v>
      </c>
    </row>
    <row r="300" spans="1:1" x14ac:dyDescent="0.2">
      <c r="A300" s="26">
        <v>3000</v>
      </c>
    </row>
    <row r="301" spans="1:1" x14ac:dyDescent="0.2">
      <c r="A301" s="26">
        <v>3010</v>
      </c>
    </row>
    <row r="302" spans="1:1" x14ac:dyDescent="0.2">
      <c r="A302" s="26">
        <v>3020</v>
      </c>
    </row>
    <row r="303" spans="1:1" x14ac:dyDescent="0.2">
      <c r="A303" s="26">
        <v>3030</v>
      </c>
    </row>
    <row r="304" spans="1:1" x14ac:dyDescent="0.2">
      <c r="A304" s="26">
        <v>3040</v>
      </c>
    </row>
    <row r="305" spans="1:1" x14ac:dyDescent="0.2">
      <c r="A305" s="26">
        <v>3050</v>
      </c>
    </row>
    <row r="306" spans="1:1" x14ac:dyDescent="0.2">
      <c r="A306" s="26">
        <v>3060</v>
      </c>
    </row>
    <row r="307" spans="1:1" x14ac:dyDescent="0.2">
      <c r="A307" s="26">
        <v>3070</v>
      </c>
    </row>
    <row r="308" spans="1:1" x14ac:dyDescent="0.2">
      <c r="A308" s="26">
        <v>3080</v>
      </c>
    </row>
    <row r="309" spans="1:1" x14ac:dyDescent="0.2">
      <c r="A309" s="26">
        <v>3090</v>
      </c>
    </row>
    <row r="310" spans="1:1" x14ac:dyDescent="0.2">
      <c r="A310" s="26">
        <v>3100</v>
      </c>
    </row>
    <row r="311" spans="1:1" x14ac:dyDescent="0.2">
      <c r="A311" s="26">
        <v>3110</v>
      </c>
    </row>
    <row r="312" spans="1:1" x14ac:dyDescent="0.2">
      <c r="A312" s="26">
        <v>3120</v>
      </c>
    </row>
    <row r="313" spans="1:1" x14ac:dyDescent="0.2">
      <c r="A313" s="26">
        <v>3130</v>
      </c>
    </row>
    <row r="314" spans="1:1" x14ac:dyDescent="0.2">
      <c r="A314" s="26">
        <v>3140</v>
      </c>
    </row>
    <row r="315" spans="1:1" x14ac:dyDescent="0.2">
      <c r="A315" s="26">
        <v>3150</v>
      </c>
    </row>
    <row r="316" spans="1:1" x14ac:dyDescent="0.2">
      <c r="A316" s="26">
        <v>3160</v>
      </c>
    </row>
    <row r="317" spans="1:1" x14ac:dyDescent="0.2">
      <c r="A317" s="26">
        <v>3170</v>
      </c>
    </row>
    <row r="318" spans="1:1" x14ac:dyDescent="0.2">
      <c r="A318" s="26">
        <v>3180</v>
      </c>
    </row>
    <row r="319" spans="1:1" x14ac:dyDescent="0.2">
      <c r="A319" s="26">
        <v>3190</v>
      </c>
    </row>
    <row r="320" spans="1:1" x14ac:dyDescent="0.2">
      <c r="A320" s="26">
        <v>3200</v>
      </c>
    </row>
    <row r="321" spans="1:1" x14ac:dyDescent="0.2">
      <c r="A321" s="26">
        <v>3210</v>
      </c>
    </row>
    <row r="322" spans="1:1" x14ac:dyDescent="0.2">
      <c r="A322" s="26">
        <v>3220</v>
      </c>
    </row>
    <row r="323" spans="1:1" x14ac:dyDescent="0.2">
      <c r="A323" s="26">
        <v>3230</v>
      </c>
    </row>
    <row r="324" spans="1:1" x14ac:dyDescent="0.2">
      <c r="A324" s="26">
        <v>3240</v>
      </c>
    </row>
    <row r="325" spans="1:1" x14ac:dyDescent="0.2">
      <c r="A325" s="26">
        <v>3250</v>
      </c>
    </row>
    <row r="326" spans="1:1" x14ac:dyDescent="0.2">
      <c r="A326" s="26">
        <v>3260</v>
      </c>
    </row>
    <row r="327" spans="1:1" x14ac:dyDescent="0.2">
      <c r="A327" s="26">
        <v>3270</v>
      </c>
    </row>
    <row r="328" spans="1:1" x14ac:dyDescent="0.2">
      <c r="A328" s="26">
        <v>3280</v>
      </c>
    </row>
    <row r="329" spans="1:1" x14ac:dyDescent="0.2">
      <c r="A329" s="26">
        <v>3290</v>
      </c>
    </row>
    <row r="330" spans="1:1" x14ac:dyDescent="0.2">
      <c r="A330" s="26">
        <v>3300</v>
      </c>
    </row>
    <row r="331" spans="1:1" x14ac:dyDescent="0.2">
      <c r="A331" s="26">
        <v>3310</v>
      </c>
    </row>
    <row r="332" spans="1:1" x14ac:dyDescent="0.2">
      <c r="A332" s="26">
        <v>3320</v>
      </c>
    </row>
    <row r="333" spans="1:1" x14ac:dyDescent="0.2">
      <c r="A333" s="26">
        <v>3330</v>
      </c>
    </row>
    <row r="334" spans="1:1" x14ac:dyDescent="0.2">
      <c r="A334" s="26">
        <v>3340</v>
      </c>
    </row>
    <row r="335" spans="1:1" x14ac:dyDescent="0.2">
      <c r="A335" s="26">
        <v>3350</v>
      </c>
    </row>
    <row r="336" spans="1:1" x14ac:dyDescent="0.2">
      <c r="A336" s="26">
        <v>3360</v>
      </c>
    </row>
    <row r="337" spans="1:1" x14ac:dyDescent="0.2">
      <c r="A337" s="26">
        <v>3370</v>
      </c>
    </row>
    <row r="338" spans="1:1" x14ac:dyDescent="0.2">
      <c r="A338" s="26">
        <v>3380</v>
      </c>
    </row>
    <row r="339" spans="1:1" x14ac:dyDescent="0.2">
      <c r="A339" s="26">
        <v>3390</v>
      </c>
    </row>
    <row r="340" spans="1:1" x14ac:dyDescent="0.2">
      <c r="A340" s="26">
        <v>3400</v>
      </c>
    </row>
    <row r="341" spans="1:1" x14ac:dyDescent="0.2">
      <c r="A341" s="26">
        <v>3410</v>
      </c>
    </row>
    <row r="342" spans="1:1" x14ac:dyDescent="0.2">
      <c r="A342" s="26">
        <v>3420</v>
      </c>
    </row>
    <row r="343" spans="1:1" x14ac:dyDescent="0.2">
      <c r="A343" s="26">
        <v>3430</v>
      </c>
    </row>
    <row r="344" spans="1:1" x14ac:dyDescent="0.2">
      <c r="A344" s="26">
        <v>3440</v>
      </c>
    </row>
    <row r="345" spans="1:1" x14ac:dyDescent="0.2">
      <c r="A345" s="26">
        <v>3450</v>
      </c>
    </row>
    <row r="346" spans="1:1" x14ac:dyDescent="0.2">
      <c r="A346" s="26">
        <v>3460</v>
      </c>
    </row>
    <row r="347" spans="1:1" x14ac:dyDescent="0.2">
      <c r="A347" s="26">
        <v>3470</v>
      </c>
    </row>
    <row r="348" spans="1:1" x14ac:dyDescent="0.2">
      <c r="A348" s="26">
        <v>3480</v>
      </c>
    </row>
    <row r="349" spans="1:1" x14ac:dyDescent="0.2">
      <c r="A349" s="26">
        <v>3490</v>
      </c>
    </row>
    <row r="350" spans="1:1" x14ac:dyDescent="0.2">
      <c r="A350" s="26">
        <v>3500</v>
      </c>
    </row>
    <row r="351" spans="1:1" x14ac:dyDescent="0.2">
      <c r="A351" s="26">
        <v>3510</v>
      </c>
    </row>
    <row r="352" spans="1:1" x14ac:dyDescent="0.2">
      <c r="A352" s="26">
        <v>3520</v>
      </c>
    </row>
    <row r="353" spans="1:1" x14ac:dyDescent="0.2">
      <c r="A353" s="26">
        <v>3530</v>
      </c>
    </row>
    <row r="354" spans="1:1" x14ac:dyDescent="0.2">
      <c r="A354" s="26">
        <v>3540</v>
      </c>
    </row>
    <row r="355" spans="1:1" x14ac:dyDescent="0.2">
      <c r="A355" s="26">
        <v>3550</v>
      </c>
    </row>
    <row r="356" spans="1:1" x14ac:dyDescent="0.2">
      <c r="A356" s="26">
        <v>3560</v>
      </c>
    </row>
    <row r="357" spans="1:1" x14ac:dyDescent="0.2">
      <c r="A357" s="26">
        <v>3570</v>
      </c>
    </row>
    <row r="358" spans="1:1" x14ac:dyDescent="0.2">
      <c r="A358" s="26">
        <v>3580</v>
      </c>
    </row>
    <row r="359" spans="1:1" x14ac:dyDescent="0.2">
      <c r="A359" s="26">
        <v>3590</v>
      </c>
    </row>
    <row r="360" spans="1:1" x14ac:dyDescent="0.2">
      <c r="A360" s="26">
        <v>3600</v>
      </c>
    </row>
    <row r="361" spans="1:1" x14ac:dyDescent="0.2">
      <c r="A361" s="26">
        <v>3610</v>
      </c>
    </row>
    <row r="362" spans="1:1" x14ac:dyDescent="0.2">
      <c r="A362" s="26">
        <v>3620</v>
      </c>
    </row>
    <row r="363" spans="1:1" x14ac:dyDescent="0.2">
      <c r="A363" s="26">
        <v>3630</v>
      </c>
    </row>
    <row r="364" spans="1:1" x14ac:dyDescent="0.2">
      <c r="A364" s="26">
        <v>3640</v>
      </c>
    </row>
    <row r="365" spans="1:1" x14ac:dyDescent="0.2">
      <c r="A365" s="26">
        <v>3650</v>
      </c>
    </row>
    <row r="366" spans="1:1" x14ac:dyDescent="0.2">
      <c r="A366" s="26">
        <v>3660</v>
      </c>
    </row>
    <row r="367" spans="1:1" x14ac:dyDescent="0.2">
      <c r="A367" s="26">
        <v>3670</v>
      </c>
    </row>
    <row r="368" spans="1:1" x14ac:dyDescent="0.2">
      <c r="A368" s="26">
        <v>3680</v>
      </c>
    </row>
    <row r="369" spans="1:1" x14ac:dyDescent="0.2">
      <c r="A369" s="26">
        <v>3690</v>
      </c>
    </row>
    <row r="370" spans="1:1" x14ac:dyDescent="0.2">
      <c r="A370" s="26">
        <v>3700</v>
      </c>
    </row>
    <row r="371" spans="1:1" x14ac:dyDescent="0.2">
      <c r="A371" s="26">
        <v>3710</v>
      </c>
    </row>
    <row r="372" spans="1:1" x14ac:dyDescent="0.2">
      <c r="A372" s="26">
        <v>3720</v>
      </c>
    </row>
    <row r="373" spans="1:1" x14ac:dyDescent="0.2">
      <c r="A373" s="26">
        <v>3730</v>
      </c>
    </row>
    <row r="374" spans="1:1" x14ac:dyDescent="0.2">
      <c r="A374" s="26">
        <v>3740</v>
      </c>
    </row>
    <row r="375" spans="1:1" x14ac:dyDescent="0.2">
      <c r="A375" s="26">
        <v>3750</v>
      </c>
    </row>
    <row r="376" spans="1:1" x14ac:dyDescent="0.2">
      <c r="A376" s="26">
        <v>3760</v>
      </c>
    </row>
    <row r="377" spans="1:1" x14ac:dyDescent="0.2">
      <c r="A377" s="26">
        <v>3770</v>
      </c>
    </row>
    <row r="378" spans="1:1" x14ac:dyDescent="0.2">
      <c r="A378" s="26">
        <v>3780</v>
      </c>
    </row>
    <row r="379" spans="1:1" x14ac:dyDescent="0.2">
      <c r="A379" s="26">
        <v>3790</v>
      </c>
    </row>
    <row r="380" spans="1:1" x14ac:dyDescent="0.2">
      <c r="A380" s="26">
        <v>3800</v>
      </c>
    </row>
    <row r="381" spans="1:1" x14ac:dyDescent="0.2">
      <c r="A381" s="26">
        <v>3810</v>
      </c>
    </row>
    <row r="382" spans="1:1" x14ac:dyDescent="0.2">
      <c r="A382" s="26">
        <v>3820</v>
      </c>
    </row>
    <row r="383" spans="1:1" x14ac:dyDescent="0.2">
      <c r="A383" s="26">
        <v>3830</v>
      </c>
    </row>
    <row r="384" spans="1:1" x14ac:dyDescent="0.2">
      <c r="A384" s="26">
        <v>3840</v>
      </c>
    </row>
    <row r="385" spans="1:1" x14ac:dyDescent="0.2">
      <c r="A385" s="26">
        <v>3850</v>
      </c>
    </row>
    <row r="386" spans="1:1" x14ac:dyDescent="0.2">
      <c r="A386" s="26">
        <v>3860</v>
      </c>
    </row>
    <row r="387" spans="1:1" x14ac:dyDescent="0.2">
      <c r="A387" s="26">
        <v>3870</v>
      </c>
    </row>
    <row r="388" spans="1:1" x14ac:dyDescent="0.2">
      <c r="A388" s="26">
        <v>3880</v>
      </c>
    </row>
    <row r="389" spans="1:1" x14ac:dyDescent="0.2">
      <c r="A389" s="26">
        <v>3890</v>
      </c>
    </row>
    <row r="390" spans="1:1" x14ac:dyDescent="0.2">
      <c r="A390" s="26">
        <v>3900</v>
      </c>
    </row>
    <row r="391" spans="1:1" x14ac:dyDescent="0.2">
      <c r="A391" s="26">
        <v>3910</v>
      </c>
    </row>
    <row r="392" spans="1:1" x14ac:dyDescent="0.2">
      <c r="A392" s="26">
        <v>3920</v>
      </c>
    </row>
    <row r="393" spans="1:1" x14ac:dyDescent="0.2">
      <c r="A393" s="26">
        <v>3930</v>
      </c>
    </row>
    <row r="394" spans="1:1" x14ac:dyDescent="0.2">
      <c r="A394" s="26">
        <v>3940</v>
      </c>
    </row>
    <row r="395" spans="1:1" x14ac:dyDescent="0.2">
      <c r="A395" s="26">
        <v>3950</v>
      </c>
    </row>
    <row r="396" spans="1:1" x14ac:dyDescent="0.2">
      <c r="A396" s="26">
        <v>3960</v>
      </c>
    </row>
    <row r="397" spans="1:1" x14ac:dyDescent="0.2">
      <c r="A397" s="26">
        <v>3970</v>
      </c>
    </row>
    <row r="398" spans="1:1" x14ac:dyDescent="0.2">
      <c r="A398" s="26">
        <v>3980</v>
      </c>
    </row>
    <row r="399" spans="1:1" x14ac:dyDescent="0.2">
      <c r="A399" s="26">
        <v>3990</v>
      </c>
    </row>
    <row r="400" spans="1:1" x14ac:dyDescent="0.2">
      <c r="A400" s="26">
        <v>4000</v>
      </c>
    </row>
    <row r="401" spans="1:1" x14ac:dyDescent="0.2">
      <c r="A401" s="26">
        <v>4010</v>
      </c>
    </row>
    <row r="402" spans="1:1" x14ac:dyDescent="0.2">
      <c r="A402" s="26">
        <v>4020</v>
      </c>
    </row>
    <row r="403" spans="1:1" x14ac:dyDescent="0.2">
      <c r="A403" s="26">
        <v>4030</v>
      </c>
    </row>
    <row r="404" spans="1:1" x14ac:dyDescent="0.2">
      <c r="A404" s="26">
        <v>4040</v>
      </c>
    </row>
    <row r="405" spans="1:1" x14ac:dyDescent="0.2">
      <c r="A405" s="26">
        <v>4050</v>
      </c>
    </row>
    <row r="406" spans="1:1" x14ac:dyDescent="0.2">
      <c r="A406" s="26">
        <v>4060</v>
      </c>
    </row>
    <row r="407" spans="1:1" x14ac:dyDescent="0.2">
      <c r="A407" s="26">
        <v>4070</v>
      </c>
    </row>
    <row r="408" spans="1:1" x14ac:dyDescent="0.2">
      <c r="A408" s="26">
        <v>4080</v>
      </c>
    </row>
    <row r="409" spans="1:1" x14ac:dyDescent="0.2">
      <c r="A409" s="26">
        <v>4090</v>
      </c>
    </row>
    <row r="410" spans="1:1" x14ac:dyDescent="0.2">
      <c r="A410" s="26">
        <v>4100</v>
      </c>
    </row>
    <row r="411" spans="1:1" x14ac:dyDescent="0.2">
      <c r="A411" s="26">
        <v>4110</v>
      </c>
    </row>
    <row r="412" spans="1:1" x14ac:dyDescent="0.2">
      <c r="A412" s="26">
        <v>4120</v>
      </c>
    </row>
    <row r="413" spans="1:1" x14ac:dyDescent="0.2">
      <c r="A413" s="26">
        <v>4130</v>
      </c>
    </row>
    <row r="414" spans="1:1" x14ac:dyDescent="0.2">
      <c r="A414" s="26">
        <v>4140</v>
      </c>
    </row>
    <row r="415" spans="1:1" x14ac:dyDescent="0.2">
      <c r="A415" s="26">
        <v>4150</v>
      </c>
    </row>
    <row r="416" spans="1:1" x14ac:dyDescent="0.2">
      <c r="A416" s="26">
        <v>4160</v>
      </c>
    </row>
    <row r="417" spans="1:1" x14ac:dyDescent="0.2">
      <c r="A417" s="26">
        <v>4170</v>
      </c>
    </row>
    <row r="418" spans="1:1" x14ac:dyDescent="0.2">
      <c r="A418" s="26">
        <v>4180</v>
      </c>
    </row>
    <row r="419" spans="1:1" x14ac:dyDescent="0.2">
      <c r="A419" s="26">
        <v>4190</v>
      </c>
    </row>
    <row r="420" spans="1:1" x14ac:dyDescent="0.2">
      <c r="A420" s="26">
        <v>4200</v>
      </c>
    </row>
    <row r="421" spans="1:1" x14ac:dyDescent="0.2">
      <c r="A421" s="26">
        <v>4210</v>
      </c>
    </row>
    <row r="422" spans="1:1" x14ac:dyDescent="0.2">
      <c r="A422" s="26">
        <v>4220</v>
      </c>
    </row>
    <row r="423" spans="1:1" x14ac:dyDescent="0.2">
      <c r="A423" s="26">
        <v>4230</v>
      </c>
    </row>
    <row r="424" spans="1:1" x14ac:dyDescent="0.2">
      <c r="A424" s="26">
        <v>4240</v>
      </c>
    </row>
    <row r="425" spans="1:1" x14ac:dyDescent="0.2">
      <c r="A425" s="26">
        <v>4250</v>
      </c>
    </row>
    <row r="426" spans="1:1" x14ac:dyDescent="0.2">
      <c r="A426" s="26">
        <v>4260</v>
      </c>
    </row>
    <row r="427" spans="1:1" x14ac:dyDescent="0.2">
      <c r="A427" s="26">
        <v>4270</v>
      </c>
    </row>
    <row r="428" spans="1:1" x14ac:dyDescent="0.2">
      <c r="A428" s="26">
        <v>4280</v>
      </c>
    </row>
    <row r="429" spans="1:1" x14ac:dyDescent="0.2">
      <c r="A429" s="26">
        <v>4290</v>
      </c>
    </row>
    <row r="430" spans="1:1" x14ac:dyDescent="0.2">
      <c r="A430" s="26">
        <v>4300</v>
      </c>
    </row>
    <row r="431" spans="1:1" x14ac:dyDescent="0.2">
      <c r="A431" s="26">
        <v>4310</v>
      </c>
    </row>
    <row r="432" spans="1:1" x14ac:dyDescent="0.2">
      <c r="A432" s="26">
        <v>4320</v>
      </c>
    </row>
    <row r="433" spans="1:1" x14ac:dyDescent="0.2">
      <c r="A433" s="26">
        <v>4330</v>
      </c>
    </row>
    <row r="434" spans="1:1" x14ac:dyDescent="0.2">
      <c r="A434" s="26">
        <v>4340</v>
      </c>
    </row>
    <row r="435" spans="1:1" x14ac:dyDescent="0.2">
      <c r="A435" s="26">
        <v>4350</v>
      </c>
    </row>
    <row r="436" spans="1:1" x14ac:dyDescent="0.2">
      <c r="A436" s="26">
        <v>4360</v>
      </c>
    </row>
    <row r="437" spans="1:1" x14ac:dyDescent="0.2">
      <c r="A437" s="26">
        <v>4370</v>
      </c>
    </row>
    <row r="438" spans="1:1" x14ac:dyDescent="0.2">
      <c r="A438" s="26">
        <v>4380</v>
      </c>
    </row>
    <row r="439" spans="1:1" x14ac:dyDescent="0.2">
      <c r="A439" s="26">
        <v>4390</v>
      </c>
    </row>
    <row r="440" spans="1:1" x14ac:dyDescent="0.2">
      <c r="A440" s="26">
        <v>4400</v>
      </c>
    </row>
    <row r="441" spans="1:1" x14ac:dyDescent="0.2">
      <c r="A441" s="26">
        <v>4410</v>
      </c>
    </row>
    <row r="442" spans="1:1" x14ac:dyDescent="0.2">
      <c r="A442" s="26">
        <v>4420</v>
      </c>
    </row>
    <row r="443" spans="1:1" x14ac:dyDescent="0.2">
      <c r="A443" s="26">
        <v>4430</v>
      </c>
    </row>
    <row r="444" spans="1:1" x14ac:dyDescent="0.2">
      <c r="A444" s="26">
        <v>4440</v>
      </c>
    </row>
    <row r="445" spans="1:1" x14ac:dyDescent="0.2">
      <c r="A445" s="26">
        <v>4450</v>
      </c>
    </row>
    <row r="446" spans="1:1" x14ac:dyDescent="0.2">
      <c r="A446" s="26">
        <v>4460</v>
      </c>
    </row>
    <row r="447" spans="1:1" x14ac:dyDescent="0.2">
      <c r="A447" s="26">
        <v>4470</v>
      </c>
    </row>
    <row r="448" spans="1:1" x14ac:dyDescent="0.2">
      <c r="A448" s="26">
        <v>4480</v>
      </c>
    </row>
    <row r="449" spans="1:1" x14ac:dyDescent="0.2">
      <c r="A449" s="26">
        <v>4490</v>
      </c>
    </row>
    <row r="450" spans="1:1" x14ac:dyDescent="0.2">
      <c r="A450" s="26">
        <v>4500</v>
      </c>
    </row>
    <row r="451" spans="1:1" x14ac:dyDescent="0.2">
      <c r="A451" s="26">
        <v>4510</v>
      </c>
    </row>
    <row r="452" spans="1:1" x14ac:dyDescent="0.2">
      <c r="A452" s="26">
        <v>4520</v>
      </c>
    </row>
    <row r="453" spans="1:1" x14ac:dyDescent="0.2">
      <c r="A453" s="26">
        <v>4530</v>
      </c>
    </row>
    <row r="454" spans="1:1" x14ac:dyDescent="0.2">
      <c r="A454" s="26">
        <v>4540</v>
      </c>
    </row>
    <row r="455" spans="1:1" x14ac:dyDescent="0.2">
      <c r="A455" s="26">
        <v>4550</v>
      </c>
    </row>
    <row r="456" spans="1:1" x14ac:dyDescent="0.2">
      <c r="A456" s="26">
        <v>4560</v>
      </c>
    </row>
    <row r="457" spans="1:1" x14ac:dyDescent="0.2">
      <c r="A457" s="26">
        <v>4570</v>
      </c>
    </row>
    <row r="458" spans="1:1" x14ac:dyDescent="0.2">
      <c r="A458" s="26">
        <v>4580</v>
      </c>
    </row>
    <row r="459" spans="1:1" x14ac:dyDescent="0.2">
      <c r="A459" s="26">
        <v>4590</v>
      </c>
    </row>
    <row r="460" spans="1:1" x14ac:dyDescent="0.2">
      <c r="A460" s="26">
        <v>4600</v>
      </c>
    </row>
    <row r="461" spans="1:1" x14ac:dyDescent="0.2">
      <c r="A461" s="26">
        <v>4610</v>
      </c>
    </row>
    <row r="462" spans="1:1" x14ac:dyDescent="0.2">
      <c r="A462" s="26">
        <v>4620</v>
      </c>
    </row>
    <row r="463" spans="1:1" x14ac:dyDescent="0.2">
      <c r="A463" s="26">
        <v>4630</v>
      </c>
    </row>
    <row r="464" spans="1:1" x14ac:dyDescent="0.2">
      <c r="A464" s="26">
        <v>4640</v>
      </c>
    </row>
    <row r="465" spans="1:1" x14ac:dyDescent="0.2">
      <c r="A465" s="26">
        <v>4650</v>
      </c>
    </row>
    <row r="466" spans="1:1" x14ac:dyDescent="0.2">
      <c r="A466" s="26">
        <v>4660</v>
      </c>
    </row>
    <row r="467" spans="1:1" x14ac:dyDescent="0.2">
      <c r="A467" s="26">
        <v>4670</v>
      </c>
    </row>
    <row r="468" spans="1:1" x14ac:dyDescent="0.2">
      <c r="A468" s="26">
        <v>4680</v>
      </c>
    </row>
    <row r="469" spans="1:1" x14ac:dyDescent="0.2">
      <c r="A469" s="26">
        <v>4690</v>
      </c>
    </row>
    <row r="470" spans="1:1" x14ac:dyDescent="0.2">
      <c r="A470" s="26">
        <v>4700</v>
      </c>
    </row>
    <row r="471" spans="1:1" x14ac:dyDescent="0.2">
      <c r="A471" s="26">
        <v>4710</v>
      </c>
    </row>
    <row r="472" spans="1:1" x14ac:dyDescent="0.2">
      <c r="A472" s="26">
        <v>4720</v>
      </c>
    </row>
    <row r="473" spans="1:1" x14ac:dyDescent="0.2">
      <c r="A473" s="26">
        <v>4730</v>
      </c>
    </row>
    <row r="474" spans="1:1" x14ac:dyDescent="0.2">
      <c r="A474" s="26">
        <v>4740</v>
      </c>
    </row>
    <row r="475" spans="1:1" x14ac:dyDescent="0.2">
      <c r="A475" s="26">
        <v>4750</v>
      </c>
    </row>
    <row r="476" spans="1:1" x14ac:dyDescent="0.2">
      <c r="A476" s="26">
        <v>4760</v>
      </c>
    </row>
    <row r="477" spans="1:1" x14ac:dyDescent="0.2">
      <c r="A477" s="26">
        <v>4770</v>
      </c>
    </row>
    <row r="478" spans="1:1" x14ac:dyDescent="0.2">
      <c r="A478" s="26">
        <v>4780</v>
      </c>
    </row>
    <row r="479" spans="1:1" x14ac:dyDescent="0.2">
      <c r="A479" s="26">
        <v>4790</v>
      </c>
    </row>
    <row r="480" spans="1:1" x14ac:dyDescent="0.2">
      <c r="A480" s="26">
        <v>4800</v>
      </c>
    </row>
    <row r="481" spans="1:1" x14ac:dyDescent="0.2">
      <c r="A481" s="26">
        <v>4810</v>
      </c>
    </row>
    <row r="482" spans="1:1" x14ac:dyDescent="0.2">
      <c r="A482" s="26">
        <v>4820</v>
      </c>
    </row>
    <row r="483" spans="1:1" x14ac:dyDescent="0.2">
      <c r="A483" s="26">
        <v>4830</v>
      </c>
    </row>
    <row r="484" spans="1:1" x14ac:dyDescent="0.2">
      <c r="A484" s="26">
        <v>4840</v>
      </c>
    </row>
    <row r="485" spans="1:1" x14ac:dyDescent="0.2">
      <c r="A485" s="26">
        <v>4850</v>
      </c>
    </row>
    <row r="486" spans="1:1" x14ac:dyDescent="0.2">
      <c r="A486" s="26">
        <v>4860</v>
      </c>
    </row>
    <row r="487" spans="1:1" x14ac:dyDescent="0.2">
      <c r="A487" s="26">
        <v>4870</v>
      </c>
    </row>
    <row r="488" spans="1:1" x14ac:dyDescent="0.2">
      <c r="A488" s="26">
        <v>4880</v>
      </c>
    </row>
    <row r="489" spans="1:1" x14ac:dyDescent="0.2">
      <c r="A489" s="26">
        <v>4890</v>
      </c>
    </row>
    <row r="490" spans="1:1" x14ac:dyDescent="0.2">
      <c r="A490" s="26">
        <v>4900</v>
      </c>
    </row>
    <row r="491" spans="1:1" x14ac:dyDescent="0.2">
      <c r="A491" s="26">
        <v>4910</v>
      </c>
    </row>
    <row r="492" spans="1:1" x14ac:dyDescent="0.2">
      <c r="A492" s="26">
        <v>4920</v>
      </c>
    </row>
    <row r="493" spans="1:1" x14ac:dyDescent="0.2">
      <c r="A493" s="26">
        <v>4930</v>
      </c>
    </row>
    <row r="494" spans="1:1" x14ac:dyDescent="0.2">
      <c r="A494" s="26">
        <v>4940</v>
      </c>
    </row>
    <row r="495" spans="1:1" x14ac:dyDescent="0.2">
      <c r="A495" s="26">
        <v>4950</v>
      </c>
    </row>
    <row r="496" spans="1:1" x14ac:dyDescent="0.2">
      <c r="A496" s="26">
        <v>4960</v>
      </c>
    </row>
    <row r="497" spans="1:1" x14ac:dyDescent="0.2">
      <c r="A497" s="26">
        <v>4970</v>
      </c>
    </row>
    <row r="498" spans="1:1" x14ac:dyDescent="0.2">
      <c r="A498" s="26">
        <v>4980</v>
      </c>
    </row>
    <row r="499" spans="1:1" x14ac:dyDescent="0.2">
      <c r="A499" s="26">
        <v>4990</v>
      </c>
    </row>
    <row r="500" spans="1:1" x14ac:dyDescent="0.2">
      <c r="A500" s="26">
        <v>5000</v>
      </c>
    </row>
    <row r="501" spans="1:1" x14ac:dyDescent="0.2">
      <c r="A501" s="26">
        <v>5010</v>
      </c>
    </row>
    <row r="502" spans="1:1" x14ac:dyDescent="0.2">
      <c r="A502" s="26">
        <v>5020</v>
      </c>
    </row>
    <row r="503" spans="1:1" x14ac:dyDescent="0.2">
      <c r="A503" s="26">
        <v>5030</v>
      </c>
    </row>
    <row r="504" spans="1:1" x14ac:dyDescent="0.2">
      <c r="A504" s="26">
        <v>5040</v>
      </c>
    </row>
    <row r="505" spans="1:1" x14ac:dyDescent="0.2">
      <c r="A505" s="26">
        <v>5050</v>
      </c>
    </row>
    <row r="506" spans="1:1" x14ac:dyDescent="0.2">
      <c r="A506" s="26">
        <v>5060</v>
      </c>
    </row>
    <row r="507" spans="1:1" x14ac:dyDescent="0.2">
      <c r="A507" s="26">
        <v>5070</v>
      </c>
    </row>
    <row r="508" spans="1:1" x14ac:dyDescent="0.2">
      <c r="A508" s="26">
        <v>5080</v>
      </c>
    </row>
    <row r="509" spans="1:1" x14ac:dyDescent="0.2">
      <c r="A509" s="26">
        <v>5090</v>
      </c>
    </row>
    <row r="510" spans="1:1" x14ac:dyDescent="0.2">
      <c r="A510" s="26">
        <v>5100</v>
      </c>
    </row>
    <row r="511" spans="1:1" x14ac:dyDescent="0.2">
      <c r="A511" s="26">
        <v>5110</v>
      </c>
    </row>
    <row r="512" spans="1:1" x14ac:dyDescent="0.2">
      <c r="A512" s="26">
        <v>5120</v>
      </c>
    </row>
    <row r="513" spans="1:1" x14ac:dyDescent="0.2">
      <c r="A513" s="26">
        <v>5130</v>
      </c>
    </row>
    <row r="514" spans="1:1" x14ac:dyDescent="0.2">
      <c r="A514" s="26">
        <v>5140</v>
      </c>
    </row>
    <row r="515" spans="1:1" x14ac:dyDescent="0.2">
      <c r="A515" s="26">
        <v>5150</v>
      </c>
    </row>
    <row r="516" spans="1:1" x14ac:dyDescent="0.2">
      <c r="A516" s="26">
        <v>5160</v>
      </c>
    </row>
    <row r="517" spans="1:1" x14ac:dyDescent="0.2">
      <c r="A517" s="26">
        <v>5170</v>
      </c>
    </row>
    <row r="518" spans="1:1" x14ac:dyDescent="0.2">
      <c r="A518" s="26">
        <v>5180</v>
      </c>
    </row>
    <row r="519" spans="1:1" x14ac:dyDescent="0.2">
      <c r="A519" s="26">
        <v>5190</v>
      </c>
    </row>
    <row r="520" spans="1:1" x14ac:dyDescent="0.2">
      <c r="A520" s="26">
        <v>5200</v>
      </c>
    </row>
    <row r="521" spans="1:1" x14ac:dyDescent="0.2">
      <c r="A521" s="26">
        <v>5210</v>
      </c>
    </row>
    <row r="522" spans="1:1" x14ac:dyDescent="0.2">
      <c r="A522" s="26">
        <v>5220</v>
      </c>
    </row>
    <row r="523" spans="1:1" x14ac:dyDescent="0.2">
      <c r="A523" s="26">
        <v>5230</v>
      </c>
    </row>
    <row r="524" spans="1:1" x14ac:dyDescent="0.2">
      <c r="A524" s="26">
        <v>5240</v>
      </c>
    </row>
    <row r="525" spans="1:1" x14ac:dyDescent="0.2">
      <c r="A525" s="26">
        <v>5250</v>
      </c>
    </row>
    <row r="526" spans="1:1" x14ac:dyDescent="0.2">
      <c r="A526" s="26">
        <v>5260</v>
      </c>
    </row>
    <row r="527" spans="1:1" x14ac:dyDescent="0.2">
      <c r="A527" s="26">
        <v>5270</v>
      </c>
    </row>
    <row r="528" spans="1:1" x14ac:dyDescent="0.2">
      <c r="A528" s="26">
        <v>5280</v>
      </c>
    </row>
    <row r="529" spans="1:1" x14ac:dyDescent="0.2">
      <c r="A529" s="26">
        <v>5290</v>
      </c>
    </row>
    <row r="530" spans="1:1" x14ac:dyDescent="0.2">
      <c r="A530" s="26">
        <v>5300</v>
      </c>
    </row>
    <row r="531" spans="1:1" x14ac:dyDescent="0.2">
      <c r="A531" s="26">
        <v>5310</v>
      </c>
    </row>
    <row r="532" spans="1:1" x14ac:dyDescent="0.2">
      <c r="A532" s="26">
        <v>5320</v>
      </c>
    </row>
    <row r="533" spans="1:1" x14ac:dyDescent="0.2">
      <c r="A533" s="26">
        <v>5330</v>
      </c>
    </row>
    <row r="534" spans="1:1" x14ac:dyDescent="0.2">
      <c r="A534" s="26">
        <v>5340</v>
      </c>
    </row>
    <row r="535" spans="1:1" x14ac:dyDescent="0.2">
      <c r="A535" s="26">
        <v>5350</v>
      </c>
    </row>
    <row r="536" spans="1:1" x14ac:dyDescent="0.2">
      <c r="A536" s="26">
        <v>5360</v>
      </c>
    </row>
    <row r="537" spans="1:1" x14ac:dyDescent="0.2">
      <c r="A537" s="26">
        <v>5370</v>
      </c>
    </row>
    <row r="538" spans="1:1" x14ac:dyDescent="0.2">
      <c r="A538" s="26">
        <v>5380</v>
      </c>
    </row>
    <row r="539" spans="1:1" x14ac:dyDescent="0.2">
      <c r="A539" s="26">
        <v>5390</v>
      </c>
    </row>
    <row r="540" spans="1:1" x14ac:dyDescent="0.2">
      <c r="A540" s="26">
        <v>5400</v>
      </c>
    </row>
    <row r="541" spans="1:1" x14ac:dyDescent="0.2">
      <c r="A541" s="26">
        <v>5410</v>
      </c>
    </row>
    <row r="542" spans="1:1" x14ac:dyDescent="0.2">
      <c r="A542" s="26">
        <v>5420</v>
      </c>
    </row>
    <row r="543" spans="1:1" x14ac:dyDescent="0.2">
      <c r="A543" s="26">
        <v>5430</v>
      </c>
    </row>
    <row r="544" spans="1:1" x14ac:dyDescent="0.2">
      <c r="A544" s="26">
        <v>5440</v>
      </c>
    </row>
    <row r="545" spans="1:1" x14ac:dyDescent="0.2">
      <c r="A545" s="26">
        <v>5450</v>
      </c>
    </row>
    <row r="546" spans="1:1" x14ac:dyDescent="0.2">
      <c r="A546" s="26">
        <v>5460</v>
      </c>
    </row>
    <row r="547" spans="1:1" x14ac:dyDescent="0.2">
      <c r="A547" s="26">
        <v>5470</v>
      </c>
    </row>
    <row r="548" spans="1:1" x14ac:dyDescent="0.2">
      <c r="A548" s="26">
        <v>5480</v>
      </c>
    </row>
    <row r="549" spans="1:1" x14ac:dyDescent="0.2">
      <c r="A549" s="26">
        <v>5490</v>
      </c>
    </row>
    <row r="550" spans="1:1" x14ac:dyDescent="0.2">
      <c r="A550" s="26">
        <v>5500</v>
      </c>
    </row>
    <row r="551" spans="1:1" x14ac:dyDescent="0.2">
      <c r="A551" s="26">
        <v>5510</v>
      </c>
    </row>
    <row r="552" spans="1:1" x14ac:dyDescent="0.2">
      <c r="A552" s="26">
        <v>5520</v>
      </c>
    </row>
    <row r="553" spans="1:1" x14ac:dyDescent="0.2">
      <c r="A553" s="26">
        <v>5530</v>
      </c>
    </row>
    <row r="554" spans="1:1" x14ac:dyDescent="0.2">
      <c r="A554" s="26">
        <v>5540</v>
      </c>
    </row>
    <row r="555" spans="1:1" x14ac:dyDescent="0.2">
      <c r="A555" s="26">
        <v>5550</v>
      </c>
    </row>
    <row r="556" spans="1:1" x14ac:dyDescent="0.2">
      <c r="A556" s="26">
        <v>5560</v>
      </c>
    </row>
    <row r="557" spans="1:1" x14ac:dyDescent="0.2">
      <c r="A557" s="26">
        <v>5570</v>
      </c>
    </row>
    <row r="558" spans="1:1" x14ac:dyDescent="0.2">
      <c r="A558" s="26">
        <v>5580</v>
      </c>
    </row>
    <row r="559" spans="1:1" x14ac:dyDescent="0.2">
      <c r="A559" s="26">
        <v>5590</v>
      </c>
    </row>
    <row r="560" spans="1:1" x14ac:dyDescent="0.2">
      <c r="A560" s="26">
        <v>5600</v>
      </c>
    </row>
    <row r="561" spans="1:1" x14ac:dyDescent="0.2">
      <c r="A561" s="26">
        <v>5610</v>
      </c>
    </row>
    <row r="562" spans="1:1" x14ac:dyDescent="0.2">
      <c r="A562" s="26">
        <v>5620</v>
      </c>
    </row>
    <row r="563" spans="1:1" x14ac:dyDescent="0.2">
      <c r="A563" s="26">
        <v>5630</v>
      </c>
    </row>
    <row r="564" spans="1:1" x14ac:dyDescent="0.2">
      <c r="A564" s="26">
        <v>5640</v>
      </c>
    </row>
    <row r="565" spans="1:1" x14ac:dyDescent="0.2">
      <c r="A565" s="26">
        <v>5650</v>
      </c>
    </row>
    <row r="566" spans="1:1" x14ac:dyDescent="0.2">
      <c r="A566" s="26">
        <v>5660</v>
      </c>
    </row>
    <row r="567" spans="1:1" x14ac:dyDescent="0.2">
      <c r="A567" s="26">
        <v>5670</v>
      </c>
    </row>
    <row r="568" spans="1:1" x14ac:dyDescent="0.2">
      <c r="A568" s="26">
        <v>5680</v>
      </c>
    </row>
    <row r="569" spans="1:1" x14ac:dyDescent="0.2">
      <c r="A569" s="26">
        <v>5690</v>
      </c>
    </row>
    <row r="570" spans="1:1" x14ac:dyDescent="0.2">
      <c r="A570" s="26">
        <v>5700</v>
      </c>
    </row>
    <row r="571" spans="1:1" x14ac:dyDescent="0.2">
      <c r="A571" s="26">
        <v>5710</v>
      </c>
    </row>
    <row r="572" spans="1:1" x14ac:dyDescent="0.2">
      <c r="A572" s="26">
        <v>5720</v>
      </c>
    </row>
    <row r="573" spans="1:1" x14ac:dyDescent="0.2">
      <c r="A573" s="26">
        <v>5730</v>
      </c>
    </row>
    <row r="574" spans="1:1" x14ac:dyDescent="0.2">
      <c r="A574" s="26">
        <v>5740</v>
      </c>
    </row>
    <row r="575" spans="1:1" x14ac:dyDescent="0.2">
      <c r="A575" s="26">
        <v>5750</v>
      </c>
    </row>
    <row r="576" spans="1:1" x14ac:dyDescent="0.2">
      <c r="A576" s="26">
        <v>5760</v>
      </c>
    </row>
    <row r="577" spans="1:1" x14ac:dyDescent="0.2">
      <c r="A577" s="26">
        <v>5770</v>
      </c>
    </row>
    <row r="578" spans="1:1" x14ac:dyDescent="0.2">
      <c r="A578" s="26">
        <v>5780</v>
      </c>
    </row>
    <row r="579" spans="1:1" x14ac:dyDescent="0.2">
      <c r="A579" s="26">
        <v>5790</v>
      </c>
    </row>
    <row r="580" spans="1:1" x14ac:dyDescent="0.2">
      <c r="A580" s="26">
        <v>5800</v>
      </c>
    </row>
    <row r="581" spans="1:1" x14ac:dyDescent="0.2">
      <c r="A581" s="26">
        <v>5810</v>
      </c>
    </row>
    <row r="582" spans="1:1" x14ac:dyDescent="0.2">
      <c r="A582" s="26">
        <v>5820</v>
      </c>
    </row>
    <row r="583" spans="1:1" x14ac:dyDescent="0.2">
      <c r="A583" s="26">
        <v>5830</v>
      </c>
    </row>
    <row r="584" spans="1:1" x14ac:dyDescent="0.2">
      <c r="A584" s="26">
        <v>5840</v>
      </c>
    </row>
    <row r="585" spans="1:1" x14ac:dyDescent="0.2">
      <c r="A585" s="26">
        <v>5850</v>
      </c>
    </row>
    <row r="586" spans="1:1" x14ac:dyDescent="0.2">
      <c r="A586" s="26">
        <v>5860</v>
      </c>
    </row>
    <row r="587" spans="1:1" x14ac:dyDescent="0.2">
      <c r="A587" s="26">
        <v>5870</v>
      </c>
    </row>
    <row r="588" spans="1:1" x14ac:dyDescent="0.2">
      <c r="A588" s="26">
        <v>5880</v>
      </c>
    </row>
    <row r="589" spans="1:1" x14ac:dyDescent="0.2">
      <c r="A589" s="26">
        <v>5890</v>
      </c>
    </row>
    <row r="590" spans="1:1" x14ac:dyDescent="0.2">
      <c r="A590" s="26">
        <v>5900</v>
      </c>
    </row>
    <row r="591" spans="1:1" x14ac:dyDescent="0.2">
      <c r="A591" s="26">
        <v>5910</v>
      </c>
    </row>
    <row r="592" spans="1:1" x14ac:dyDescent="0.2">
      <c r="A592" s="26">
        <v>5920</v>
      </c>
    </row>
    <row r="593" spans="1:1" x14ac:dyDescent="0.2">
      <c r="A593" s="26">
        <v>5930</v>
      </c>
    </row>
    <row r="594" spans="1:1" x14ac:dyDescent="0.2">
      <c r="A594" s="26">
        <v>5940</v>
      </c>
    </row>
    <row r="595" spans="1:1" x14ac:dyDescent="0.2">
      <c r="A595" s="26">
        <v>5950</v>
      </c>
    </row>
    <row r="596" spans="1:1" x14ac:dyDescent="0.2">
      <c r="A596" s="26">
        <v>5960</v>
      </c>
    </row>
    <row r="597" spans="1:1" x14ac:dyDescent="0.2">
      <c r="A597" s="26">
        <v>5970</v>
      </c>
    </row>
    <row r="598" spans="1:1" x14ac:dyDescent="0.2">
      <c r="A598" s="26">
        <v>5980</v>
      </c>
    </row>
    <row r="599" spans="1:1" x14ac:dyDescent="0.2">
      <c r="A599" s="26">
        <v>5990</v>
      </c>
    </row>
    <row r="600" spans="1:1" x14ac:dyDescent="0.2">
      <c r="A600" s="26">
        <v>6000</v>
      </c>
    </row>
    <row r="601" spans="1:1" x14ac:dyDescent="0.2">
      <c r="A601" s="26">
        <v>6010</v>
      </c>
    </row>
    <row r="602" spans="1:1" x14ac:dyDescent="0.2">
      <c r="A602" s="26">
        <v>6020</v>
      </c>
    </row>
    <row r="603" spans="1:1" x14ac:dyDescent="0.2">
      <c r="A603" s="26">
        <v>6030</v>
      </c>
    </row>
    <row r="604" spans="1:1" x14ac:dyDescent="0.2">
      <c r="A604" s="26">
        <v>6040</v>
      </c>
    </row>
    <row r="605" spans="1:1" x14ac:dyDescent="0.2">
      <c r="A605" s="26">
        <v>6050</v>
      </c>
    </row>
    <row r="606" spans="1:1" x14ac:dyDescent="0.2">
      <c r="A606" s="26">
        <v>6060</v>
      </c>
    </row>
    <row r="607" spans="1:1" x14ac:dyDescent="0.2">
      <c r="A607" s="26">
        <v>6070</v>
      </c>
    </row>
    <row r="608" spans="1:1" x14ac:dyDescent="0.2">
      <c r="A608" s="26">
        <v>6080</v>
      </c>
    </row>
    <row r="609" spans="1:1" x14ac:dyDescent="0.2">
      <c r="A609" s="26">
        <v>6090</v>
      </c>
    </row>
    <row r="610" spans="1:1" x14ac:dyDescent="0.2">
      <c r="A610" s="26">
        <v>6100</v>
      </c>
    </row>
    <row r="611" spans="1:1" x14ac:dyDescent="0.2">
      <c r="A611" s="26">
        <v>6110</v>
      </c>
    </row>
    <row r="612" spans="1:1" x14ac:dyDescent="0.2">
      <c r="A612" s="26">
        <v>6120</v>
      </c>
    </row>
    <row r="613" spans="1:1" x14ac:dyDescent="0.2">
      <c r="A613" s="26">
        <v>6130</v>
      </c>
    </row>
    <row r="614" spans="1:1" x14ac:dyDescent="0.2">
      <c r="A614" s="26">
        <v>6140</v>
      </c>
    </row>
    <row r="615" spans="1:1" x14ac:dyDescent="0.2">
      <c r="A615" s="26">
        <v>6150</v>
      </c>
    </row>
    <row r="616" spans="1:1" x14ac:dyDescent="0.2">
      <c r="A616" s="26">
        <v>6160</v>
      </c>
    </row>
    <row r="617" spans="1:1" x14ac:dyDescent="0.2">
      <c r="A617" s="26">
        <v>6170</v>
      </c>
    </row>
    <row r="618" spans="1:1" x14ac:dyDescent="0.2">
      <c r="A618" s="26">
        <v>6180</v>
      </c>
    </row>
    <row r="619" spans="1:1" x14ac:dyDescent="0.2">
      <c r="A619" s="26">
        <v>6190</v>
      </c>
    </row>
    <row r="620" spans="1:1" x14ac:dyDescent="0.2">
      <c r="A620" s="26">
        <v>6200</v>
      </c>
    </row>
    <row r="621" spans="1:1" x14ac:dyDescent="0.2">
      <c r="A621" s="26">
        <v>6210</v>
      </c>
    </row>
    <row r="622" spans="1:1" x14ac:dyDescent="0.2">
      <c r="A622" s="26">
        <v>6220</v>
      </c>
    </row>
    <row r="623" spans="1:1" x14ac:dyDescent="0.2">
      <c r="A623" s="26">
        <v>6230</v>
      </c>
    </row>
    <row r="624" spans="1:1" x14ac:dyDescent="0.2">
      <c r="A624" s="26">
        <v>6240</v>
      </c>
    </row>
    <row r="625" spans="1:1" x14ac:dyDescent="0.2">
      <c r="A625" s="26">
        <v>6250</v>
      </c>
    </row>
    <row r="626" spans="1:1" x14ac:dyDescent="0.2">
      <c r="A626" s="26">
        <v>6260</v>
      </c>
    </row>
    <row r="627" spans="1:1" x14ac:dyDescent="0.2">
      <c r="A627" s="26">
        <v>6270</v>
      </c>
    </row>
    <row r="628" spans="1:1" x14ac:dyDescent="0.2">
      <c r="A628" s="26">
        <v>6280</v>
      </c>
    </row>
    <row r="629" spans="1:1" x14ac:dyDescent="0.2">
      <c r="A629" s="26">
        <v>6290</v>
      </c>
    </row>
    <row r="630" spans="1:1" x14ac:dyDescent="0.2">
      <c r="A630" s="26">
        <v>6300</v>
      </c>
    </row>
    <row r="631" spans="1:1" x14ac:dyDescent="0.2">
      <c r="A631" s="26">
        <v>6310</v>
      </c>
    </row>
    <row r="632" spans="1:1" x14ac:dyDescent="0.2">
      <c r="A632" s="26">
        <v>6320</v>
      </c>
    </row>
    <row r="633" spans="1:1" x14ac:dyDescent="0.2">
      <c r="A633" s="26">
        <v>6330</v>
      </c>
    </row>
    <row r="634" spans="1:1" x14ac:dyDescent="0.2">
      <c r="A634" s="26">
        <v>6340</v>
      </c>
    </row>
    <row r="635" spans="1:1" x14ac:dyDescent="0.2">
      <c r="A635" s="26">
        <v>6350</v>
      </c>
    </row>
    <row r="636" spans="1:1" x14ac:dyDescent="0.2">
      <c r="A636" s="26">
        <v>6360</v>
      </c>
    </row>
    <row r="637" spans="1:1" x14ac:dyDescent="0.2">
      <c r="A637" s="26">
        <v>6370</v>
      </c>
    </row>
    <row r="638" spans="1:1" x14ac:dyDescent="0.2">
      <c r="A638" s="26">
        <v>6380</v>
      </c>
    </row>
    <row r="639" spans="1:1" x14ac:dyDescent="0.2">
      <c r="A639" s="26">
        <v>6390</v>
      </c>
    </row>
    <row r="640" spans="1:1" x14ac:dyDescent="0.2">
      <c r="A640" s="26">
        <v>6400</v>
      </c>
    </row>
    <row r="641" spans="1:1" x14ac:dyDescent="0.2">
      <c r="A641" s="26">
        <v>6410</v>
      </c>
    </row>
    <row r="642" spans="1:1" x14ac:dyDescent="0.2">
      <c r="A642" s="26">
        <v>6420</v>
      </c>
    </row>
    <row r="643" spans="1:1" x14ac:dyDescent="0.2">
      <c r="A643" s="26">
        <v>6430</v>
      </c>
    </row>
    <row r="644" spans="1:1" x14ac:dyDescent="0.2">
      <c r="A644" s="26">
        <v>6440</v>
      </c>
    </row>
    <row r="645" spans="1:1" x14ac:dyDescent="0.2">
      <c r="A645" s="26">
        <v>6450</v>
      </c>
    </row>
    <row r="646" spans="1:1" x14ac:dyDescent="0.2">
      <c r="A646" s="26">
        <v>6460</v>
      </c>
    </row>
    <row r="647" spans="1:1" x14ac:dyDescent="0.2">
      <c r="A647" s="26">
        <v>6470</v>
      </c>
    </row>
    <row r="648" spans="1:1" x14ac:dyDescent="0.2">
      <c r="A648" s="26">
        <v>6480</v>
      </c>
    </row>
    <row r="649" spans="1:1" x14ac:dyDescent="0.2">
      <c r="A649" s="26">
        <v>6490</v>
      </c>
    </row>
    <row r="650" spans="1:1" x14ac:dyDescent="0.2">
      <c r="A650" s="26">
        <v>6500</v>
      </c>
    </row>
    <row r="651" spans="1:1" x14ac:dyDescent="0.2">
      <c r="A651" s="26">
        <v>6510</v>
      </c>
    </row>
    <row r="652" spans="1:1" x14ac:dyDescent="0.2">
      <c r="A652" s="26">
        <v>6520</v>
      </c>
    </row>
    <row r="653" spans="1:1" x14ac:dyDescent="0.2">
      <c r="A653" s="26">
        <v>6530</v>
      </c>
    </row>
    <row r="654" spans="1:1" x14ac:dyDescent="0.2">
      <c r="A654" s="26">
        <v>6540</v>
      </c>
    </row>
    <row r="655" spans="1:1" x14ac:dyDescent="0.2">
      <c r="A655" s="26">
        <v>6550</v>
      </c>
    </row>
    <row r="656" spans="1:1" x14ac:dyDescent="0.2">
      <c r="A656" s="26">
        <v>6560</v>
      </c>
    </row>
    <row r="657" spans="1:1" x14ac:dyDescent="0.2">
      <c r="A657" s="26">
        <v>6570</v>
      </c>
    </row>
    <row r="658" spans="1:1" x14ac:dyDescent="0.2">
      <c r="A658" s="26">
        <v>6580</v>
      </c>
    </row>
    <row r="659" spans="1:1" x14ac:dyDescent="0.2">
      <c r="A659" s="26">
        <v>6590</v>
      </c>
    </row>
    <row r="660" spans="1:1" x14ac:dyDescent="0.2">
      <c r="A660" s="26">
        <v>6600</v>
      </c>
    </row>
    <row r="661" spans="1:1" x14ac:dyDescent="0.2">
      <c r="A661" s="26">
        <v>6610</v>
      </c>
    </row>
    <row r="662" spans="1:1" x14ac:dyDescent="0.2">
      <c r="A662" s="26">
        <v>6620</v>
      </c>
    </row>
    <row r="663" spans="1:1" x14ac:dyDescent="0.2">
      <c r="A663" s="26">
        <v>6630</v>
      </c>
    </row>
    <row r="664" spans="1:1" x14ac:dyDescent="0.2">
      <c r="A664" s="26">
        <v>6640</v>
      </c>
    </row>
    <row r="665" spans="1:1" x14ac:dyDescent="0.2">
      <c r="A665" s="26">
        <v>6650</v>
      </c>
    </row>
    <row r="666" spans="1:1" x14ac:dyDescent="0.2">
      <c r="A666" s="26">
        <v>6660</v>
      </c>
    </row>
    <row r="667" spans="1:1" x14ac:dyDescent="0.2">
      <c r="A667" s="26">
        <v>6670</v>
      </c>
    </row>
    <row r="668" spans="1:1" x14ac:dyDescent="0.2">
      <c r="A668" s="26">
        <v>6680</v>
      </c>
    </row>
    <row r="669" spans="1:1" x14ac:dyDescent="0.2">
      <c r="A669" s="26">
        <v>6690</v>
      </c>
    </row>
    <row r="670" spans="1:1" x14ac:dyDescent="0.2">
      <c r="A670" s="26">
        <v>6700</v>
      </c>
    </row>
    <row r="671" spans="1:1" x14ac:dyDescent="0.2">
      <c r="A671" s="26">
        <v>6710</v>
      </c>
    </row>
    <row r="672" spans="1:1" x14ac:dyDescent="0.2">
      <c r="A672" s="26">
        <v>6720</v>
      </c>
    </row>
    <row r="673" spans="1:1" x14ac:dyDescent="0.2">
      <c r="A673" s="26">
        <v>6730</v>
      </c>
    </row>
    <row r="674" spans="1:1" x14ac:dyDescent="0.2">
      <c r="A674" s="26">
        <v>6740</v>
      </c>
    </row>
    <row r="675" spans="1:1" x14ac:dyDescent="0.2">
      <c r="A675" s="26">
        <v>6750</v>
      </c>
    </row>
    <row r="676" spans="1:1" x14ac:dyDescent="0.2">
      <c r="A676" s="26">
        <v>6760</v>
      </c>
    </row>
    <row r="677" spans="1:1" x14ac:dyDescent="0.2">
      <c r="A677" s="26">
        <v>6770</v>
      </c>
    </row>
    <row r="678" spans="1:1" x14ac:dyDescent="0.2">
      <c r="A678" s="26">
        <v>6780</v>
      </c>
    </row>
    <row r="679" spans="1:1" x14ac:dyDescent="0.2">
      <c r="A679" s="26">
        <v>6790</v>
      </c>
    </row>
    <row r="680" spans="1:1" x14ac:dyDescent="0.2">
      <c r="A680" s="26">
        <v>6800</v>
      </c>
    </row>
    <row r="681" spans="1:1" x14ac:dyDescent="0.2">
      <c r="A681" s="26">
        <v>6810</v>
      </c>
    </row>
    <row r="682" spans="1:1" x14ac:dyDescent="0.2">
      <c r="A682" s="26">
        <v>6820</v>
      </c>
    </row>
    <row r="683" spans="1:1" x14ac:dyDescent="0.2">
      <c r="A683" s="26">
        <v>6830</v>
      </c>
    </row>
    <row r="684" spans="1:1" x14ac:dyDescent="0.2">
      <c r="A684" s="26">
        <v>6840</v>
      </c>
    </row>
    <row r="685" spans="1:1" x14ac:dyDescent="0.2">
      <c r="A685" s="26">
        <v>6850</v>
      </c>
    </row>
    <row r="686" spans="1:1" x14ac:dyDescent="0.2">
      <c r="A686" s="26">
        <v>6860</v>
      </c>
    </row>
    <row r="687" spans="1:1" x14ac:dyDescent="0.2">
      <c r="A687" s="26">
        <v>6870</v>
      </c>
    </row>
    <row r="688" spans="1:1" x14ac:dyDescent="0.2">
      <c r="A688" s="26">
        <v>6880</v>
      </c>
    </row>
    <row r="689" spans="1:1" x14ac:dyDescent="0.2">
      <c r="A689" s="26">
        <v>6890</v>
      </c>
    </row>
    <row r="690" spans="1:1" x14ac:dyDescent="0.2">
      <c r="A690" s="26">
        <v>6900</v>
      </c>
    </row>
    <row r="691" spans="1:1" x14ac:dyDescent="0.2">
      <c r="A691" s="26">
        <v>6910</v>
      </c>
    </row>
    <row r="692" spans="1:1" x14ac:dyDescent="0.2">
      <c r="A692" s="26">
        <v>6920</v>
      </c>
    </row>
    <row r="693" spans="1:1" x14ac:dyDescent="0.2">
      <c r="A693" s="26">
        <v>6930</v>
      </c>
    </row>
    <row r="694" spans="1:1" x14ac:dyDescent="0.2">
      <c r="A694" s="26">
        <v>6940</v>
      </c>
    </row>
    <row r="695" spans="1:1" x14ac:dyDescent="0.2">
      <c r="A695" s="26">
        <v>6950</v>
      </c>
    </row>
    <row r="696" spans="1:1" x14ac:dyDescent="0.2">
      <c r="A696" s="26">
        <v>6960</v>
      </c>
    </row>
    <row r="697" spans="1:1" x14ac:dyDescent="0.2">
      <c r="A697" s="26">
        <v>6970</v>
      </c>
    </row>
    <row r="698" spans="1:1" x14ac:dyDescent="0.2">
      <c r="A698" s="26">
        <v>6980</v>
      </c>
    </row>
    <row r="699" spans="1:1" x14ac:dyDescent="0.2">
      <c r="A699" s="26">
        <v>6990</v>
      </c>
    </row>
    <row r="700" spans="1:1" x14ac:dyDescent="0.2">
      <c r="A700" s="26">
        <v>7000</v>
      </c>
    </row>
    <row r="701" spans="1:1" x14ac:dyDescent="0.2">
      <c r="A701" s="26">
        <v>7010</v>
      </c>
    </row>
    <row r="702" spans="1:1" x14ac:dyDescent="0.2">
      <c r="A702" s="26">
        <v>7020</v>
      </c>
    </row>
    <row r="703" spans="1:1" x14ac:dyDescent="0.2">
      <c r="A703" s="26">
        <v>7030</v>
      </c>
    </row>
    <row r="704" spans="1:1" x14ac:dyDescent="0.2">
      <c r="A704" s="26">
        <v>7040</v>
      </c>
    </row>
    <row r="705" spans="1:1" x14ac:dyDescent="0.2">
      <c r="A705" s="26">
        <v>7050</v>
      </c>
    </row>
    <row r="706" spans="1:1" x14ac:dyDescent="0.2">
      <c r="A706" s="26">
        <v>7060</v>
      </c>
    </row>
    <row r="707" spans="1:1" x14ac:dyDescent="0.2">
      <c r="A707" s="26">
        <v>7070</v>
      </c>
    </row>
    <row r="708" spans="1:1" x14ac:dyDescent="0.2">
      <c r="A708" s="26">
        <v>7080</v>
      </c>
    </row>
    <row r="709" spans="1:1" x14ac:dyDescent="0.2">
      <c r="A709" s="26">
        <v>7090</v>
      </c>
    </row>
    <row r="710" spans="1:1" x14ac:dyDescent="0.2">
      <c r="A710" s="26">
        <v>7100</v>
      </c>
    </row>
    <row r="711" spans="1:1" x14ac:dyDescent="0.2">
      <c r="A711" s="26">
        <v>7110</v>
      </c>
    </row>
    <row r="712" spans="1:1" x14ac:dyDescent="0.2">
      <c r="A712" s="26">
        <v>7120</v>
      </c>
    </row>
    <row r="713" spans="1:1" x14ac:dyDescent="0.2">
      <c r="A713" s="26">
        <v>7130</v>
      </c>
    </row>
    <row r="714" spans="1:1" x14ac:dyDescent="0.2">
      <c r="A714" s="26">
        <v>7140</v>
      </c>
    </row>
    <row r="715" spans="1:1" x14ac:dyDescent="0.2">
      <c r="A715" s="26">
        <v>7150</v>
      </c>
    </row>
    <row r="716" spans="1:1" x14ac:dyDescent="0.2">
      <c r="A716" s="26">
        <v>7160</v>
      </c>
    </row>
    <row r="717" spans="1:1" x14ac:dyDescent="0.2">
      <c r="A717" s="26">
        <v>7170</v>
      </c>
    </row>
    <row r="718" spans="1:1" x14ac:dyDescent="0.2">
      <c r="A718" s="26">
        <v>7180</v>
      </c>
    </row>
    <row r="719" spans="1:1" x14ac:dyDescent="0.2">
      <c r="A719" s="26">
        <v>7190</v>
      </c>
    </row>
    <row r="720" spans="1:1" x14ac:dyDescent="0.2">
      <c r="A720" s="26">
        <v>7200</v>
      </c>
    </row>
    <row r="721" spans="1:1" x14ac:dyDescent="0.2">
      <c r="A721" s="26">
        <v>7210</v>
      </c>
    </row>
    <row r="722" spans="1:1" x14ac:dyDescent="0.2">
      <c r="A722" s="26">
        <v>7220</v>
      </c>
    </row>
    <row r="723" spans="1:1" x14ac:dyDescent="0.2">
      <c r="A723" s="26">
        <v>7230</v>
      </c>
    </row>
    <row r="724" spans="1:1" x14ac:dyDescent="0.2">
      <c r="A724" s="26">
        <v>7240</v>
      </c>
    </row>
    <row r="725" spans="1:1" x14ac:dyDescent="0.2">
      <c r="A725" s="26">
        <v>7250</v>
      </c>
    </row>
    <row r="726" spans="1:1" x14ac:dyDescent="0.2">
      <c r="A726" s="26">
        <v>7260</v>
      </c>
    </row>
    <row r="727" spans="1:1" x14ac:dyDescent="0.2">
      <c r="A727" s="26">
        <v>7270</v>
      </c>
    </row>
    <row r="728" spans="1:1" x14ac:dyDescent="0.2">
      <c r="A728" s="26">
        <v>7280</v>
      </c>
    </row>
    <row r="729" spans="1:1" x14ac:dyDescent="0.2">
      <c r="A729" s="26">
        <v>7290</v>
      </c>
    </row>
    <row r="730" spans="1:1" x14ac:dyDescent="0.2">
      <c r="A730" s="26">
        <v>7300</v>
      </c>
    </row>
    <row r="731" spans="1:1" x14ac:dyDescent="0.2">
      <c r="A731" s="26">
        <v>7310</v>
      </c>
    </row>
    <row r="732" spans="1:1" x14ac:dyDescent="0.2">
      <c r="A732" s="26">
        <v>7320</v>
      </c>
    </row>
    <row r="733" spans="1:1" x14ac:dyDescent="0.2">
      <c r="A733" s="26">
        <v>7330</v>
      </c>
    </row>
    <row r="734" spans="1:1" x14ac:dyDescent="0.2">
      <c r="A734" s="26">
        <v>7340</v>
      </c>
    </row>
    <row r="735" spans="1:1" x14ac:dyDescent="0.2">
      <c r="A735" s="26">
        <v>7350</v>
      </c>
    </row>
    <row r="736" spans="1:1" x14ac:dyDescent="0.2">
      <c r="A736" s="26">
        <v>7360</v>
      </c>
    </row>
    <row r="737" spans="1:1" x14ac:dyDescent="0.2">
      <c r="A737" s="26">
        <v>7370</v>
      </c>
    </row>
    <row r="738" spans="1:1" x14ac:dyDescent="0.2">
      <c r="A738" s="26">
        <v>7380</v>
      </c>
    </row>
    <row r="739" spans="1:1" x14ac:dyDescent="0.2">
      <c r="A739" s="26">
        <v>7390</v>
      </c>
    </row>
    <row r="740" spans="1:1" x14ac:dyDescent="0.2">
      <c r="A740" s="26">
        <v>7400</v>
      </c>
    </row>
    <row r="741" spans="1:1" x14ac:dyDescent="0.2">
      <c r="A741" s="26">
        <v>7410</v>
      </c>
    </row>
    <row r="742" spans="1:1" x14ac:dyDescent="0.2">
      <c r="A742" s="26">
        <v>7420</v>
      </c>
    </row>
    <row r="743" spans="1:1" x14ac:dyDescent="0.2">
      <c r="A743" s="26">
        <v>7430</v>
      </c>
    </row>
    <row r="744" spans="1:1" x14ac:dyDescent="0.2">
      <c r="A744" s="26">
        <v>7440</v>
      </c>
    </row>
    <row r="745" spans="1:1" x14ac:dyDescent="0.2">
      <c r="A745" s="26">
        <v>7450</v>
      </c>
    </row>
    <row r="746" spans="1:1" x14ac:dyDescent="0.2">
      <c r="A746" s="26">
        <v>7460</v>
      </c>
    </row>
    <row r="747" spans="1:1" x14ac:dyDescent="0.2">
      <c r="A747" s="26">
        <v>7470</v>
      </c>
    </row>
    <row r="748" spans="1:1" x14ac:dyDescent="0.2">
      <c r="A748" s="26">
        <v>7480</v>
      </c>
    </row>
    <row r="749" spans="1:1" x14ac:dyDescent="0.2">
      <c r="A749" s="26">
        <v>7490</v>
      </c>
    </row>
    <row r="750" spans="1:1" x14ac:dyDescent="0.2">
      <c r="A750" s="26">
        <v>7500</v>
      </c>
    </row>
    <row r="751" spans="1:1" x14ac:dyDescent="0.2">
      <c r="A751" s="26">
        <v>7510</v>
      </c>
    </row>
    <row r="752" spans="1:1" x14ac:dyDescent="0.2">
      <c r="A752" s="26">
        <v>7520</v>
      </c>
    </row>
    <row r="753" spans="1:1" x14ac:dyDescent="0.2">
      <c r="A753" s="26">
        <v>7530</v>
      </c>
    </row>
    <row r="754" spans="1:1" x14ac:dyDescent="0.2">
      <c r="A754" s="26">
        <v>7540</v>
      </c>
    </row>
    <row r="755" spans="1:1" x14ac:dyDescent="0.2">
      <c r="A755" s="26">
        <v>7550</v>
      </c>
    </row>
    <row r="756" spans="1:1" x14ac:dyDescent="0.2">
      <c r="A756" s="26">
        <v>7560</v>
      </c>
    </row>
    <row r="757" spans="1:1" x14ac:dyDescent="0.2">
      <c r="A757" s="26">
        <v>7570</v>
      </c>
    </row>
    <row r="758" spans="1:1" x14ac:dyDescent="0.2">
      <c r="A758" s="26">
        <v>7580</v>
      </c>
    </row>
    <row r="759" spans="1:1" x14ac:dyDescent="0.2">
      <c r="A759" s="26">
        <v>7590</v>
      </c>
    </row>
    <row r="760" spans="1:1" x14ac:dyDescent="0.2">
      <c r="A760" s="26">
        <v>7600</v>
      </c>
    </row>
    <row r="761" spans="1:1" x14ac:dyDescent="0.2">
      <c r="A761" s="26">
        <v>7610</v>
      </c>
    </row>
    <row r="762" spans="1:1" x14ac:dyDescent="0.2">
      <c r="A762" s="26">
        <v>7620</v>
      </c>
    </row>
    <row r="763" spans="1:1" x14ac:dyDescent="0.2">
      <c r="A763" s="26">
        <v>7630</v>
      </c>
    </row>
    <row r="764" spans="1:1" x14ac:dyDescent="0.2">
      <c r="A764" s="26">
        <v>7640</v>
      </c>
    </row>
    <row r="765" spans="1:1" x14ac:dyDescent="0.2">
      <c r="A765" s="26">
        <v>7650</v>
      </c>
    </row>
    <row r="766" spans="1:1" x14ac:dyDescent="0.2">
      <c r="A766" s="26">
        <v>7660</v>
      </c>
    </row>
    <row r="767" spans="1:1" x14ac:dyDescent="0.2">
      <c r="A767" s="26">
        <v>7670</v>
      </c>
    </row>
    <row r="768" spans="1:1" x14ac:dyDescent="0.2">
      <c r="A768" s="26">
        <v>7680</v>
      </c>
    </row>
    <row r="769" spans="1:1" x14ac:dyDescent="0.2">
      <c r="A769" s="26">
        <v>7690</v>
      </c>
    </row>
    <row r="770" spans="1:1" x14ac:dyDescent="0.2">
      <c r="A770" s="26">
        <v>7700</v>
      </c>
    </row>
    <row r="771" spans="1:1" x14ac:dyDescent="0.2">
      <c r="A771" s="26">
        <v>7710</v>
      </c>
    </row>
    <row r="772" spans="1:1" x14ac:dyDescent="0.2">
      <c r="A772" s="26">
        <v>7720</v>
      </c>
    </row>
    <row r="773" spans="1:1" x14ac:dyDescent="0.2">
      <c r="A773" s="26">
        <v>7730</v>
      </c>
    </row>
    <row r="774" spans="1:1" x14ac:dyDescent="0.2">
      <c r="A774" s="26">
        <v>7740</v>
      </c>
    </row>
    <row r="775" spans="1:1" x14ac:dyDescent="0.2">
      <c r="A775" s="26">
        <v>7750</v>
      </c>
    </row>
    <row r="776" spans="1:1" x14ac:dyDescent="0.2">
      <c r="A776" s="26">
        <v>7760</v>
      </c>
    </row>
    <row r="777" spans="1:1" x14ac:dyDescent="0.2">
      <c r="A777" s="26">
        <v>7770</v>
      </c>
    </row>
    <row r="778" spans="1:1" x14ac:dyDescent="0.2">
      <c r="A778" s="26">
        <v>7780</v>
      </c>
    </row>
    <row r="779" spans="1:1" x14ac:dyDescent="0.2">
      <c r="A779" s="26">
        <v>7790</v>
      </c>
    </row>
    <row r="780" spans="1:1" x14ac:dyDescent="0.2">
      <c r="A780" s="26">
        <v>7800</v>
      </c>
    </row>
    <row r="781" spans="1:1" x14ac:dyDescent="0.2">
      <c r="A781" s="26">
        <v>7810</v>
      </c>
    </row>
    <row r="782" spans="1:1" x14ac:dyDescent="0.2">
      <c r="A782" s="26">
        <v>7820</v>
      </c>
    </row>
    <row r="783" spans="1:1" x14ac:dyDescent="0.2">
      <c r="A783" s="26">
        <v>7830</v>
      </c>
    </row>
    <row r="784" spans="1:1" x14ac:dyDescent="0.2">
      <c r="A784" s="26">
        <v>7840</v>
      </c>
    </row>
    <row r="785" spans="1:1" x14ac:dyDescent="0.2">
      <c r="A785" s="26">
        <v>7850</v>
      </c>
    </row>
    <row r="786" spans="1:1" x14ac:dyDescent="0.2">
      <c r="A786" s="26">
        <v>7860</v>
      </c>
    </row>
    <row r="787" spans="1:1" x14ac:dyDescent="0.2">
      <c r="A787" s="26">
        <v>7870</v>
      </c>
    </row>
    <row r="788" spans="1:1" x14ac:dyDescent="0.2">
      <c r="A788" s="26">
        <v>7880</v>
      </c>
    </row>
    <row r="789" spans="1:1" x14ac:dyDescent="0.2">
      <c r="A789" s="26">
        <v>7890</v>
      </c>
    </row>
    <row r="790" spans="1:1" x14ac:dyDescent="0.2">
      <c r="A790" s="26">
        <v>7900</v>
      </c>
    </row>
    <row r="791" spans="1:1" x14ac:dyDescent="0.2">
      <c r="A791" s="26">
        <v>7910</v>
      </c>
    </row>
    <row r="792" spans="1:1" x14ac:dyDescent="0.2">
      <c r="A792" s="26">
        <v>7920</v>
      </c>
    </row>
    <row r="793" spans="1:1" x14ac:dyDescent="0.2">
      <c r="A793" s="26">
        <v>7930</v>
      </c>
    </row>
    <row r="794" spans="1:1" x14ac:dyDescent="0.2">
      <c r="A794" s="26">
        <v>7940</v>
      </c>
    </row>
    <row r="795" spans="1:1" x14ac:dyDescent="0.2">
      <c r="A795" s="26">
        <v>7950</v>
      </c>
    </row>
    <row r="796" spans="1:1" x14ac:dyDescent="0.2">
      <c r="A796" s="26">
        <v>7960</v>
      </c>
    </row>
    <row r="797" spans="1:1" x14ac:dyDescent="0.2">
      <c r="A797" s="26">
        <v>7970</v>
      </c>
    </row>
    <row r="798" spans="1:1" x14ac:dyDescent="0.2">
      <c r="A798" s="26">
        <v>7980</v>
      </c>
    </row>
    <row r="799" spans="1:1" x14ac:dyDescent="0.2">
      <c r="A799" s="26">
        <v>7990</v>
      </c>
    </row>
    <row r="800" spans="1:1" x14ac:dyDescent="0.2">
      <c r="A800" s="26">
        <v>8000</v>
      </c>
    </row>
    <row r="801" spans="1:1" x14ac:dyDescent="0.2">
      <c r="A801" s="26">
        <v>8010</v>
      </c>
    </row>
    <row r="802" spans="1:1" x14ac:dyDescent="0.2">
      <c r="A802" s="26">
        <v>8020</v>
      </c>
    </row>
    <row r="803" spans="1:1" x14ac:dyDescent="0.2">
      <c r="A803" s="26">
        <v>8030</v>
      </c>
    </row>
    <row r="804" spans="1:1" x14ac:dyDescent="0.2">
      <c r="A804" s="26">
        <v>8040</v>
      </c>
    </row>
    <row r="805" spans="1:1" x14ac:dyDescent="0.2">
      <c r="A805" s="26">
        <v>8050</v>
      </c>
    </row>
    <row r="806" spans="1:1" x14ac:dyDescent="0.2">
      <c r="A806" s="26">
        <v>8060</v>
      </c>
    </row>
    <row r="807" spans="1:1" x14ac:dyDescent="0.2">
      <c r="A807" s="26">
        <v>8070</v>
      </c>
    </row>
    <row r="808" spans="1:1" x14ac:dyDescent="0.2">
      <c r="A808" s="26">
        <v>8080</v>
      </c>
    </row>
    <row r="809" spans="1:1" x14ac:dyDescent="0.2">
      <c r="A809" s="26">
        <v>8090</v>
      </c>
    </row>
    <row r="810" spans="1:1" x14ac:dyDescent="0.2">
      <c r="A810" s="26">
        <v>8100</v>
      </c>
    </row>
    <row r="811" spans="1:1" x14ac:dyDescent="0.2">
      <c r="A811" s="26">
        <v>8110</v>
      </c>
    </row>
    <row r="812" spans="1:1" x14ac:dyDescent="0.2">
      <c r="A812" s="26">
        <v>8120</v>
      </c>
    </row>
    <row r="813" spans="1:1" x14ac:dyDescent="0.2">
      <c r="A813" s="26">
        <v>8130</v>
      </c>
    </row>
    <row r="814" spans="1:1" x14ac:dyDescent="0.2">
      <c r="A814" s="26">
        <v>8140</v>
      </c>
    </row>
    <row r="815" spans="1:1" x14ac:dyDescent="0.2">
      <c r="A815" s="26">
        <v>8150</v>
      </c>
    </row>
    <row r="816" spans="1:1" x14ac:dyDescent="0.2">
      <c r="A816" s="26">
        <v>8160</v>
      </c>
    </row>
    <row r="817" spans="1:1" x14ac:dyDescent="0.2">
      <c r="A817" s="26">
        <v>8170</v>
      </c>
    </row>
    <row r="818" spans="1:1" x14ac:dyDescent="0.2">
      <c r="A818" s="26">
        <v>8180</v>
      </c>
    </row>
    <row r="819" spans="1:1" x14ac:dyDescent="0.2">
      <c r="A819" s="26">
        <v>8190</v>
      </c>
    </row>
    <row r="820" spans="1:1" x14ac:dyDescent="0.2">
      <c r="A820" s="26">
        <v>8200</v>
      </c>
    </row>
    <row r="821" spans="1:1" x14ac:dyDescent="0.2">
      <c r="A821" s="26">
        <v>8210</v>
      </c>
    </row>
    <row r="822" spans="1:1" x14ac:dyDescent="0.2">
      <c r="A822" s="26">
        <v>8220</v>
      </c>
    </row>
    <row r="823" spans="1:1" x14ac:dyDescent="0.2">
      <c r="A823" s="26">
        <v>8230</v>
      </c>
    </row>
    <row r="824" spans="1:1" x14ac:dyDescent="0.2">
      <c r="A824" s="26">
        <v>8240</v>
      </c>
    </row>
    <row r="825" spans="1:1" x14ac:dyDescent="0.2">
      <c r="A825" s="26">
        <v>8250</v>
      </c>
    </row>
    <row r="826" spans="1:1" x14ac:dyDescent="0.2">
      <c r="A826" s="26">
        <v>8260</v>
      </c>
    </row>
    <row r="827" spans="1:1" x14ac:dyDescent="0.2">
      <c r="A827" s="26">
        <v>8270</v>
      </c>
    </row>
    <row r="828" spans="1:1" x14ac:dyDescent="0.2">
      <c r="A828" s="26">
        <v>8280</v>
      </c>
    </row>
    <row r="829" spans="1:1" x14ac:dyDescent="0.2">
      <c r="A829" s="26">
        <v>8290</v>
      </c>
    </row>
    <row r="830" spans="1:1" x14ac:dyDescent="0.2">
      <c r="A830" s="26">
        <v>8300</v>
      </c>
    </row>
    <row r="831" spans="1:1" x14ac:dyDescent="0.2">
      <c r="A831" s="26">
        <v>8310</v>
      </c>
    </row>
    <row r="832" spans="1:1" x14ac:dyDescent="0.2">
      <c r="A832" s="26">
        <v>8320</v>
      </c>
    </row>
    <row r="833" spans="1:1" x14ac:dyDescent="0.2">
      <c r="A833" s="26">
        <v>8330</v>
      </c>
    </row>
    <row r="834" spans="1:1" x14ac:dyDescent="0.2">
      <c r="A834" s="26">
        <v>8340</v>
      </c>
    </row>
    <row r="835" spans="1:1" x14ac:dyDescent="0.2">
      <c r="A835" s="26">
        <v>8350</v>
      </c>
    </row>
    <row r="836" spans="1:1" x14ac:dyDescent="0.2">
      <c r="A836" s="26">
        <v>8360</v>
      </c>
    </row>
    <row r="837" spans="1:1" x14ac:dyDescent="0.2">
      <c r="A837" s="26">
        <v>8370</v>
      </c>
    </row>
    <row r="838" spans="1:1" x14ac:dyDescent="0.2">
      <c r="A838" s="26">
        <v>8380</v>
      </c>
    </row>
    <row r="839" spans="1:1" x14ac:dyDescent="0.2">
      <c r="A839" s="26">
        <v>8390</v>
      </c>
    </row>
    <row r="840" spans="1:1" x14ac:dyDescent="0.2">
      <c r="A840" s="26">
        <v>8400</v>
      </c>
    </row>
    <row r="841" spans="1:1" x14ac:dyDescent="0.2">
      <c r="A841" s="26">
        <v>8410</v>
      </c>
    </row>
    <row r="842" spans="1:1" x14ac:dyDescent="0.2">
      <c r="A842" s="26">
        <v>8420</v>
      </c>
    </row>
    <row r="843" spans="1:1" x14ac:dyDescent="0.2">
      <c r="A843" s="26">
        <v>8430</v>
      </c>
    </row>
    <row r="844" spans="1:1" x14ac:dyDescent="0.2">
      <c r="A844" s="26">
        <v>8440</v>
      </c>
    </row>
    <row r="845" spans="1:1" x14ac:dyDescent="0.2">
      <c r="A845" s="26">
        <v>8450</v>
      </c>
    </row>
    <row r="846" spans="1:1" x14ac:dyDescent="0.2">
      <c r="A846" s="26">
        <v>8460</v>
      </c>
    </row>
    <row r="847" spans="1:1" x14ac:dyDescent="0.2">
      <c r="A847" s="26">
        <v>8470</v>
      </c>
    </row>
    <row r="848" spans="1:1" x14ac:dyDescent="0.2">
      <c r="A848" s="26">
        <v>8480</v>
      </c>
    </row>
    <row r="849" spans="1:1" x14ac:dyDescent="0.2">
      <c r="A849" s="26">
        <v>8490</v>
      </c>
    </row>
    <row r="850" spans="1:1" x14ac:dyDescent="0.2">
      <c r="A850" s="26">
        <v>8500</v>
      </c>
    </row>
    <row r="851" spans="1:1" x14ac:dyDescent="0.2">
      <c r="A851" s="26">
        <v>8510</v>
      </c>
    </row>
    <row r="852" spans="1:1" x14ac:dyDescent="0.2">
      <c r="A852" s="26">
        <v>8520</v>
      </c>
    </row>
    <row r="853" spans="1:1" x14ac:dyDescent="0.2">
      <c r="A853" s="26">
        <v>8530</v>
      </c>
    </row>
    <row r="854" spans="1:1" x14ac:dyDescent="0.2">
      <c r="A854" s="26">
        <v>8540</v>
      </c>
    </row>
    <row r="855" spans="1:1" x14ac:dyDescent="0.2">
      <c r="A855" s="26">
        <v>8550</v>
      </c>
    </row>
    <row r="856" spans="1:1" x14ac:dyDescent="0.2">
      <c r="A856" s="26">
        <v>8560</v>
      </c>
    </row>
    <row r="857" spans="1:1" x14ac:dyDescent="0.2">
      <c r="A857" s="26">
        <v>8570</v>
      </c>
    </row>
    <row r="858" spans="1:1" x14ac:dyDescent="0.2">
      <c r="A858" s="26">
        <v>8580</v>
      </c>
    </row>
    <row r="859" spans="1:1" x14ac:dyDescent="0.2">
      <c r="A859" s="26">
        <v>8590</v>
      </c>
    </row>
    <row r="860" spans="1:1" x14ac:dyDescent="0.2">
      <c r="A860" s="26">
        <v>8600</v>
      </c>
    </row>
    <row r="861" spans="1:1" x14ac:dyDescent="0.2">
      <c r="A861" s="26">
        <v>8610</v>
      </c>
    </row>
    <row r="862" spans="1:1" x14ac:dyDescent="0.2">
      <c r="A862" s="26">
        <v>8620</v>
      </c>
    </row>
    <row r="863" spans="1:1" x14ac:dyDescent="0.2">
      <c r="A863" s="26">
        <v>8630</v>
      </c>
    </row>
    <row r="864" spans="1:1" x14ac:dyDescent="0.2">
      <c r="A864" s="26">
        <v>8640</v>
      </c>
    </row>
    <row r="865" spans="1:1" x14ac:dyDescent="0.2">
      <c r="A865" s="26">
        <v>8650</v>
      </c>
    </row>
    <row r="866" spans="1:1" x14ac:dyDescent="0.2">
      <c r="A866" s="26">
        <v>8660</v>
      </c>
    </row>
    <row r="867" spans="1:1" x14ac:dyDescent="0.2">
      <c r="A867" s="26">
        <v>8670</v>
      </c>
    </row>
    <row r="868" spans="1:1" x14ac:dyDescent="0.2">
      <c r="A868" s="26">
        <v>8680</v>
      </c>
    </row>
    <row r="869" spans="1:1" x14ac:dyDescent="0.2">
      <c r="A869" s="26">
        <v>8690</v>
      </c>
    </row>
    <row r="870" spans="1:1" x14ac:dyDescent="0.2">
      <c r="A870" s="26">
        <v>8700</v>
      </c>
    </row>
    <row r="871" spans="1:1" x14ac:dyDescent="0.2">
      <c r="A871" s="26">
        <v>8710</v>
      </c>
    </row>
    <row r="872" spans="1:1" x14ac:dyDescent="0.2">
      <c r="A872" s="26">
        <v>8720</v>
      </c>
    </row>
    <row r="873" spans="1:1" x14ac:dyDescent="0.2">
      <c r="A873" s="26">
        <v>8730</v>
      </c>
    </row>
    <row r="874" spans="1:1" x14ac:dyDescent="0.2">
      <c r="A874" s="26">
        <v>8740</v>
      </c>
    </row>
    <row r="875" spans="1:1" x14ac:dyDescent="0.2">
      <c r="A875" s="26">
        <v>8750</v>
      </c>
    </row>
    <row r="876" spans="1:1" x14ac:dyDescent="0.2">
      <c r="A876" s="26">
        <v>8760</v>
      </c>
    </row>
    <row r="877" spans="1:1" x14ac:dyDescent="0.2">
      <c r="A877" s="26">
        <v>8770</v>
      </c>
    </row>
    <row r="878" spans="1:1" x14ac:dyDescent="0.2">
      <c r="A878" s="26">
        <v>8780</v>
      </c>
    </row>
    <row r="879" spans="1:1" x14ac:dyDescent="0.2">
      <c r="A879" s="26">
        <v>8790</v>
      </c>
    </row>
    <row r="880" spans="1:1" x14ac:dyDescent="0.2">
      <c r="A880" s="26">
        <v>8800</v>
      </c>
    </row>
    <row r="881" spans="1:1" x14ac:dyDescent="0.2">
      <c r="A881" s="26">
        <v>8810</v>
      </c>
    </row>
    <row r="882" spans="1:1" x14ac:dyDescent="0.2">
      <c r="A882" s="26">
        <v>8820</v>
      </c>
    </row>
    <row r="883" spans="1:1" x14ac:dyDescent="0.2">
      <c r="A883" s="26">
        <v>8830</v>
      </c>
    </row>
    <row r="884" spans="1:1" x14ac:dyDescent="0.2">
      <c r="A884" s="26">
        <v>8840</v>
      </c>
    </row>
    <row r="885" spans="1:1" x14ac:dyDescent="0.2">
      <c r="A885" s="26">
        <v>8850</v>
      </c>
    </row>
    <row r="886" spans="1:1" x14ac:dyDescent="0.2">
      <c r="A886" s="26">
        <v>8860</v>
      </c>
    </row>
    <row r="887" spans="1:1" x14ac:dyDescent="0.2">
      <c r="A887" s="26">
        <v>8870</v>
      </c>
    </row>
    <row r="888" spans="1:1" x14ac:dyDescent="0.2">
      <c r="A888" s="26">
        <v>8880</v>
      </c>
    </row>
    <row r="889" spans="1:1" x14ac:dyDescent="0.2">
      <c r="A889" s="26">
        <v>8890</v>
      </c>
    </row>
    <row r="890" spans="1:1" x14ac:dyDescent="0.2">
      <c r="A890" s="26">
        <v>8900</v>
      </c>
    </row>
    <row r="891" spans="1:1" x14ac:dyDescent="0.2">
      <c r="A891" s="26">
        <v>8910</v>
      </c>
    </row>
    <row r="892" spans="1:1" x14ac:dyDescent="0.2">
      <c r="A892" s="26">
        <v>8920</v>
      </c>
    </row>
    <row r="893" spans="1:1" x14ac:dyDescent="0.2">
      <c r="A893" s="26">
        <v>8930</v>
      </c>
    </row>
    <row r="894" spans="1:1" x14ac:dyDescent="0.2">
      <c r="A894" s="26">
        <v>8940</v>
      </c>
    </row>
    <row r="895" spans="1:1" x14ac:dyDescent="0.2">
      <c r="A895" s="26">
        <v>8950</v>
      </c>
    </row>
    <row r="896" spans="1:1" x14ac:dyDescent="0.2">
      <c r="A896" s="26">
        <v>8960</v>
      </c>
    </row>
    <row r="897" spans="1:1" x14ac:dyDescent="0.2">
      <c r="A897" s="26">
        <v>8970</v>
      </c>
    </row>
    <row r="898" spans="1:1" x14ac:dyDescent="0.2">
      <c r="A898" s="26">
        <v>8980</v>
      </c>
    </row>
    <row r="899" spans="1:1" x14ac:dyDescent="0.2">
      <c r="A899" s="26">
        <v>8990</v>
      </c>
    </row>
    <row r="900" spans="1:1" x14ac:dyDescent="0.2">
      <c r="A900" s="26">
        <v>9000</v>
      </c>
    </row>
    <row r="901" spans="1:1" x14ac:dyDescent="0.2">
      <c r="A901" s="26">
        <v>9010</v>
      </c>
    </row>
    <row r="902" spans="1:1" x14ac:dyDescent="0.2">
      <c r="A902" s="26">
        <v>9020</v>
      </c>
    </row>
    <row r="903" spans="1:1" x14ac:dyDescent="0.2">
      <c r="A903" s="26">
        <v>9030</v>
      </c>
    </row>
    <row r="904" spans="1:1" x14ac:dyDescent="0.2">
      <c r="A904" s="26">
        <v>9040</v>
      </c>
    </row>
    <row r="905" spans="1:1" x14ac:dyDescent="0.2">
      <c r="A905" s="26">
        <v>9050</v>
      </c>
    </row>
    <row r="906" spans="1:1" x14ac:dyDescent="0.2">
      <c r="A906" s="26">
        <v>9060</v>
      </c>
    </row>
    <row r="907" spans="1:1" x14ac:dyDescent="0.2">
      <c r="A907" s="26">
        <v>9070</v>
      </c>
    </row>
    <row r="908" spans="1:1" x14ac:dyDescent="0.2">
      <c r="A908" s="26">
        <v>9080</v>
      </c>
    </row>
    <row r="909" spans="1:1" x14ac:dyDescent="0.2">
      <c r="A909" s="26">
        <v>9090</v>
      </c>
    </row>
    <row r="910" spans="1:1" x14ac:dyDescent="0.2">
      <c r="A910" s="26">
        <v>9100</v>
      </c>
    </row>
    <row r="911" spans="1:1" x14ac:dyDescent="0.2">
      <c r="A911" s="26">
        <v>9110</v>
      </c>
    </row>
    <row r="912" spans="1:1" x14ac:dyDescent="0.2">
      <c r="A912" s="26">
        <v>9120</v>
      </c>
    </row>
    <row r="913" spans="1:1" x14ac:dyDescent="0.2">
      <c r="A913" s="26">
        <v>9130</v>
      </c>
    </row>
    <row r="914" spans="1:1" x14ac:dyDescent="0.2">
      <c r="A914" s="26">
        <v>9140</v>
      </c>
    </row>
    <row r="915" spans="1:1" x14ac:dyDescent="0.2">
      <c r="A915" s="26">
        <v>9150</v>
      </c>
    </row>
    <row r="916" spans="1:1" x14ac:dyDescent="0.2">
      <c r="A916" s="26">
        <v>9160</v>
      </c>
    </row>
    <row r="917" spans="1:1" x14ac:dyDescent="0.2">
      <c r="A917" s="26">
        <v>9170</v>
      </c>
    </row>
    <row r="918" spans="1:1" x14ac:dyDescent="0.2">
      <c r="A918" s="26">
        <v>9180</v>
      </c>
    </row>
    <row r="919" spans="1:1" x14ac:dyDescent="0.2">
      <c r="A919" s="26">
        <v>9190</v>
      </c>
    </row>
    <row r="920" spans="1:1" x14ac:dyDescent="0.2">
      <c r="A920" s="26">
        <v>9200</v>
      </c>
    </row>
    <row r="921" spans="1:1" x14ac:dyDescent="0.2">
      <c r="A921" s="26">
        <v>9210</v>
      </c>
    </row>
    <row r="922" spans="1:1" x14ac:dyDescent="0.2">
      <c r="A922" s="26">
        <v>9220</v>
      </c>
    </row>
    <row r="923" spans="1:1" x14ac:dyDescent="0.2">
      <c r="A923" s="26">
        <v>9230</v>
      </c>
    </row>
    <row r="924" spans="1:1" x14ac:dyDescent="0.2">
      <c r="A924" s="26">
        <v>9240</v>
      </c>
    </row>
    <row r="925" spans="1:1" x14ac:dyDescent="0.2">
      <c r="A925" s="26">
        <v>9250</v>
      </c>
    </row>
    <row r="926" spans="1:1" x14ac:dyDescent="0.2">
      <c r="A926" s="26">
        <v>9260</v>
      </c>
    </row>
    <row r="927" spans="1:1" x14ac:dyDescent="0.2">
      <c r="A927" s="26">
        <v>9270</v>
      </c>
    </row>
    <row r="928" spans="1:1" x14ac:dyDescent="0.2">
      <c r="A928" s="26">
        <v>9280</v>
      </c>
    </row>
    <row r="929" spans="1:1" x14ac:dyDescent="0.2">
      <c r="A929" s="26">
        <v>9290</v>
      </c>
    </row>
    <row r="930" spans="1:1" x14ac:dyDescent="0.2">
      <c r="A930" s="26">
        <v>9300</v>
      </c>
    </row>
    <row r="931" spans="1:1" x14ac:dyDescent="0.2">
      <c r="A931" s="26">
        <v>9310</v>
      </c>
    </row>
    <row r="932" spans="1:1" x14ac:dyDescent="0.2">
      <c r="A932" s="26">
        <v>9320</v>
      </c>
    </row>
    <row r="933" spans="1:1" x14ac:dyDescent="0.2">
      <c r="A933" s="26">
        <v>9330</v>
      </c>
    </row>
    <row r="934" spans="1:1" x14ac:dyDescent="0.2">
      <c r="A934" s="26">
        <v>9340</v>
      </c>
    </row>
    <row r="935" spans="1:1" x14ac:dyDescent="0.2">
      <c r="A935" s="26">
        <v>9350</v>
      </c>
    </row>
    <row r="936" spans="1:1" x14ac:dyDescent="0.2">
      <c r="A936" s="26">
        <v>9360</v>
      </c>
    </row>
    <row r="937" spans="1:1" x14ac:dyDescent="0.2">
      <c r="A937" s="26">
        <v>9370</v>
      </c>
    </row>
    <row r="938" spans="1:1" x14ac:dyDescent="0.2">
      <c r="A938" s="26">
        <v>9380</v>
      </c>
    </row>
    <row r="939" spans="1:1" x14ac:dyDescent="0.2">
      <c r="A939" s="26">
        <v>9390</v>
      </c>
    </row>
    <row r="940" spans="1:1" x14ac:dyDescent="0.2">
      <c r="A940" s="26">
        <v>9400</v>
      </c>
    </row>
    <row r="941" spans="1:1" x14ac:dyDescent="0.2">
      <c r="A941" s="26">
        <v>9410</v>
      </c>
    </row>
    <row r="942" spans="1:1" x14ac:dyDescent="0.2">
      <c r="A942" s="26">
        <v>9420</v>
      </c>
    </row>
    <row r="943" spans="1:1" x14ac:dyDescent="0.2">
      <c r="A943" s="26">
        <v>9430</v>
      </c>
    </row>
    <row r="944" spans="1:1" x14ac:dyDescent="0.2">
      <c r="A944" s="26">
        <v>9440</v>
      </c>
    </row>
    <row r="945" spans="1:1" x14ac:dyDescent="0.2">
      <c r="A945" s="26">
        <v>9450</v>
      </c>
    </row>
    <row r="946" spans="1:1" x14ac:dyDescent="0.2">
      <c r="A946" s="26">
        <v>9460</v>
      </c>
    </row>
    <row r="947" spans="1:1" x14ac:dyDescent="0.2">
      <c r="A947" s="26">
        <v>9470</v>
      </c>
    </row>
    <row r="948" spans="1:1" x14ac:dyDescent="0.2">
      <c r="A948" s="26">
        <v>9480</v>
      </c>
    </row>
    <row r="949" spans="1:1" x14ac:dyDescent="0.2">
      <c r="A949" s="26">
        <v>9490</v>
      </c>
    </row>
    <row r="950" spans="1:1" x14ac:dyDescent="0.2">
      <c r="A950" s="26">
        <v>9500</v>
      </c>
    </row>
    <row r="951" spans="1:1" x14ac:dyDescent="0.2">
      <c r="A951" s="26">
        <v>9510</v>
      </c>
    </row>
    <row r="952" spans="1:1" x14ac:dyDescent="0.2">
      <c r="A952" s="26">
        <v>9520</v>
      </c>
    </row>
    <row r="953" spans="1:1" x14ac:dyDescent="0.2">
      <c r="A953" s="26">
        <v>9530</v>
      </c>
    </row>
    <row r="954" spans="1:1" x14ac:dyDescent="0.2">
      <c r="A954" s="26">
        <v>9540</v>
      </c>
    </row>
    <row r="955" spans="1:1" x14ac:dyDescent="0.2">
      <c r="A955" s="26">
        <v>9550</v>
      </c>
    </row>
    <row r="956" spans="1:1" x14ac:dyDescent="0.2">
      <c r="A956" s="26">
        <v>9560</v>
      </c>
    </row>
    <row r="957" spans="1:1" x14ac:dyDescent="0.2">
      <c r="A957" s="26">
        <v>9570</v>
      </c>
    </row>
    <row r="958" spans="1:1" x14ac:dyDescent="0.2">
      <c r="A958" s="26">
        <v>9580</v>
      </c>
    </row>
    <row r="959" spans="1:1" x14ac:dyDescent="0.2">
      <c r="A959" s="26">
        <v>9590</v>
      </c>
    </row>
    <row r="960" spans="1:1" x14ac:dyDescent="0.2">
      <c r="A960" s="26">
        <v>9600</v>
      </c>
    </row>
    <row r="961" spans="1:1" x14ac:dyDescent="0.2">
      <c r="A961" s="26">
        <v>9610</v>
      </c>
    </row>
    <row r="962" spans="1:1" x14ac:dyDescent="0.2">
      <c r="A962" s="26">
        <v>9620</v>
      </c>
    </row>
    <row r="963" spans="1:1" x14ac:dyDescent="0.2">
      <c r="A963" s="26">
        <v>9630</v>
      </c>
    </row>
    <row r="964" spans="1:1" x14ac:dyDescent="0.2">
      <c r="A964" s="26">
        <v>9640</v>
      </c>
    </row>
    <row r="965" spans="1:1" x14ac:dyDescent="0.2">
      <c r="A965" s="26">
        <v>9650</v>
      </c>
    </row>
    <row r="966" spans="1:1" x14ac:dyDescent="0.2">
      <c r="A966" s="26">
        <v>9660</v>
      </c>
    </row>
    <row r="967" spans="1:1" x14ac:dyDescent="0.2">
      <c r="A967" s="26">
        <v>9670</v>
      </c>
    </row>
    <row r="968" spans="1:1" x14ac:dyDescent="0.2">
      <c r="A968" s="26">
        <v>9680</v>
      </c>
    </row>
    <row r="969" spans="1:1" x14ac:dyDescent="0.2">
      <c r="A969" s="26">
        <v>9690</v>
      </c>
    </row>
    <row r="970" spans="1:1" x14ac:dyDescent="0.2">
      <c r="A970" s="26">
        <v>9700</v>
      </c>
    </row>
    <row r="971" spans="1:1" x14ac:dyDescent="0.2">
      <c r="A971" s="26">
        <v>9710</v>
      </c>
    </row>
    <row r="972" spans="1:1" x14ac:dyDescent="0.2">
      <c r="A972" s="26">
        <v>9720</v>
      </c>
    </row>
    <row r="973" spans="1:1" x14ac:dyDescent="0.2">
      <c r="A973" s="26">
        <v>9730</v>
      </c>
    </row>
    <row r="974" spans="1:1" x14ac:dyDescent="0.2">
      <c r="A974" s="26">
        <v>9740</v>
      </c>
    </row>
    <row r="975" spans="1:1" x14ac:dyDescent="0.2">
      <c r="A975" s="26">
        <v>9750</v>
      </c>
    </row>
    <row r="976" spans="1:1" x14ac:dyDescent="0.2">
      <c r="A976" s="26">
        <v>9760</v>
      </c>
    </row>
    <row r="977" spans="1:1" x14ac:dyDescent="0.2">
      <c r="A977" s="26">
        <v>9770</v>
      </c>
    </row>
    <row r="978" spans="1:1" x14ac:dyDescent="0.2">
      <c r="A978" s="26">
        <v>9780</v>
      </c>
    </row>
    <row r="979" spans="1:1" x14ac:dyDescent="0.2">
      <c r="A979" s="26">
        <v>9790</v>
      </c>
    </row>
    <row r="980" spans="1:1" x14ac:dyDescent="0.2">
      <c r="A980" s="26">
        <v>9800</v>
      </c>
    </row>
    <row r="981" spans="1:1" x14ac:dyDescent="0.2">
      <c r="A981" s="26">
        <v>9810</v>
      </c>
    </row>
    <row r="982" spans="1:1" x14ac:dyDescent="0.2">
      <c r="A982" s="26">
        <v>9820</v>
      </c>
    </row>
    <row r="983" spans="1:1" x14ac:dyDescent="0.2">
      <c r="A983" s="26">
        <v>9830</v>
      </c>
    </row>
    <row r="984" spans="1:1" x14ac:dyDescent="0.2">
      <c r="A984" s="26">
        <v>9840</v>
      </c>
    </row>
    <row r="985" spans="1:1" x14ac:dyDescent="0.2">
      <c r="A985" s="26">
        <v>9850</v>
      </c>
    </row>
    <row r="986" spans="1:1" x14ac:dyDescent="0.2">
      <c r="A986" s="26">
        <v>9860</v>
      </c>
    </row>
    <row r="987" spans="1:1" x14ac:dyDescent="0.2">
      <c r="A987" s="26">
        <v>9870</v>
      </c>
    </row>
    <row r="988" spans="1:1" x14ac:dyDescent="0.2">
      <c r="A988" s="26">
        <v>9880</v>
      </c>
    </row>
    <row r="989" spans="1:1" x14ac:dyDescent="0.2">
      <c r="A989" s="26">
        <v>9890</v>
      </c>
    </row>
    <row r="990" spans="1:1" x14ac:dyDescent="0.2">
      <c r="A990" s="26">
        <v>9900</v>
      </c>
    </row>
    <row r="991" spans="1:1" x14ac:dyDescent="0.2">
      <c r="A991" s="26">
        <v>9910</v>
      </c>
    </row>
    <row r="992" spans="1:1" x14ac:dyDescent="0.2">
      <c r="A992" s="26">
        <v>9920</v>
      </c>
    </row>
    <row r="993" spans="1:1" x14ac:dyDescent="0.2">
      <c r="A993" s="26">
        <v>9930</v>
      </c>
    </row>
    <row r="994" spans="1:1" x14ac:dyDescent="0.2">
      <c r="A994" s="26">
        <v>9940</v>
      </c>
    </row>
    <row r="995" spans="1:1" x14ac:dyDescent="0.2">
      <c r="A995" s="26">
        <v>9950</v>
      </c>
    </row>
    <row r="996" spans="1:1" x14ac:dyDescent="0.2">
      <c r="A996" s="26">
        <v>9960</v>
      </c>
    </row>
    <row r="997" spans="1:1" x14ac:dyDescent="0.2">
      <c r="A997" s="26">
        <v>9970</v>
      </c>
    </row>
    <row r="998" spans="1:1" x14ac:dyDescent="0.2">
      <c r="A998" s="26">
        <v>9980</v>
      </c>
    </row>
    <row r="999" spans="1:1" x14ac:dyDescent="0.2">
      <c r="A999" s="26">
        <v>9990</v>
      </c>
    </row>
    <row r="1000" spans="1:1" x14ac:dyDescent="0.2">
      <c r="A1000" s="26">
        <v>10000</v>
      </c>
    </row>
  </sheetData>
  <phoneticPr fontId="5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5" type="noConversion"/>
  <pageMargins left="0.78740157499999996" right="0.78740157499999996" top="0.984251969" bottom="0.984251969" header="0.49212598499999999" footer="0.4921259849999999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11</vt:i4>
      </vt:variant>
    </vt:vector>
  </HeadingPairs>
  <TitlesOfParts>
    <vt:vector size="14" baseType="lpstr">
      <vt:lpstr>Plan1</vt:lpstr>
      <vt:lpstr>Plan2</vt:lpstr>
      <vt:lpstr>Plan3</vt:lpstr>
      <vt:lpstr>link</vt:lpstr>
      <vt:lpstr>link1</vt:lpstr>
      <vt:lpstr>link2</vt:lpstr>
      <vt:lpstr>link3</vt:lpstr>
      <vt:lpstr>ll</vt:lpstr>
      <vt:lpstr>lll</vt:lpstr>
      <vt:lpstr>p</vt:lpstr>
      <vt:lpstr>planos</vt:lpstr>
      <vt:lpstr>qtd_cli</vt:lpstr>
      <vt:lpstr>velo</vt:lpstr>
      <vt:lpstr>velocidade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Byteweb</dc:creator>
  <cp:lastModifiedBy>Usuario</cp:lastModifiedBy>
  <cp:lastPrinted>2007-04-16T18:07:42Z</cp:lastPrinted>
  <dcterms:created xsi:type="dcterms:W3CDTF">2007-04-16T16:34:05Z</dcterms:created>
  <dcterms:modified xsi:type="dcterms:W3CDTF">2011-07-28T13:46:04Z</dcterms:modified>
</cp:coreProperties>
</file>