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480" yWindow="135" windowWidth="11355" windowHeight="9120" tabRatio="732"/>
  </bookViews>
  <sheets>
    <sheet name="CLIENTE" sheetId="1" r:id="rId1"/>
    <sheet name="FICHA FINANCEIRA" sheetId="8" r:id="rId2"/>
    <sheet name="EVENTOS DO CLIENTE" sheetId="3" r:id="rId3"/>
    <sheet name="Recibo" sheetId="9" r:id="rId4"/>
    <sheet name="COBRANÇA" sheetId="11" r:id="rId5"/>
    <sheet name="database" sheetId="10" r:id="rId6"/>
  </sheets>
  <definedNames>
    <definedName name="_xlnm._FilterDatabase" localSheetId="2" hidden="1">'EVENTOS DO CLIENTE'!$A$12:$M$12</definedName>
    <definedName name="_xlnm._FilterDatabase" localSheetId="1" hidden="1">'FICHA FINANCEIRA'!#REF!</definedName>
    <definedName name="_xlnm.Extract" localSheetId="0">CLIENTE!$T$29</definedName>
    <definedName name="_xlnm.Extract" localSheetId="4">COBRANÇA!#REF!</definedName>
    <definedName name="_xlnm.Extract" localSheetId="1">'FICHA FINANCEIRA'!#REF!</definedName>
    <definedName name="_xlnm.Extract" localSheetId="3">Recibo!#REF!</definedName>
    <definedName name="_xlnm.Criteria" localSheetId="0">CLIENTE!$AD$15:$AD$17</definedName>
    <definedName name="_xlnm.Criteria" localSheetId="4">COBRANÇA!#REF!</definedName>
    <definedName name="_xlnm.Criteria" localSheetId="1">'FICHA FINANCEIRA'!#REF!</definedName>
    <definedName name="_xlnm.Criteria" localSheetId="3">Recibo!#REF!</definedName>
  </definedNames>
  <calcPr calcId="125725"/>
</workbook>
</file>

<file path=xl/calcChain.xml><?xml version="1.0" encoding="utf-8"?>
<calcChain xmlns="http://schemas.openxmlformats.org/spreadsheetml/2006/main">
  <c r="D11" i="11"/>
  <c r="B14" i="8"/>
  <c r="B15" s="1"/>
  <c r="B16" s="1"/>
  <c r="B17" s="1"/>
  <c r="B18" s="1"/>
  <c r="B19" s="1"/>
  <c r="B20" s="1"/>
  <c r="B21" s="1"/>
  <c r="B22" s="1"/>
  <c r="B23" s="1"/>
  <c r="B24" s="1"/>
  <c r="B25" s="1"/>
  <c r="D14"/>
  <c r="T30" i="1"/>
  <c r="D24" i="11"/>
  <c r="D23"/>
  <c r="V23" s="1"/>
  <c r="P11"/>
  <c r="K11"/>
  <c r="D10"/>
  <c r="D9"/>
  <c r="D8"/>
  <c r="H14" i="8"/>
  <c r="L14" s="1"/>
  <c r="H8"/>
  <c r="P11" i="9"/>
  <c r="K11"/>
  <c r="C8" i="3"/>
  <c r="D10" i="9"/>
  <c r="D9"/>
  <c r="X9"/>
  <c r="D8"/>
  <c r="D24"/>
  <c r="D23"/>
  <c r="V23" s="1"/>
  <c r="B8" i="8"/>
  <c r="L29"/>
  <c r="D15" l="1"/>
  <c r="C14"/>
  <c r="D16" l="1"/>
  <c r="H15"/>
  <c r="L15" s="1"/>
  <c r="C15" s="1"/>
  <c r="D17" l="1"/>
  <c r="H16"/>
  <c r="L16" s="1"/>
  <c r="C16" s="1"/>
  <c r="D18" l="1"/>
  <c r="H17"/>
  <c r="L17" s="1"/>
  <c r="C17" s="1"/>
  <c r="D19" l="1"/>
  <c r="H18"/>
  <c r="L18" s="1"/>
  <c r="C18" s="1"/>
  <c r="D20" l="1"/>
  <c r="H19"/>
  <c r="L19" s="1"/>
  <c r="C19" s="1"/>
  <c r="D21" l="1"/>
  <c r="H20"/>
  <c r="L20" s="1"/>
  <c r="C20" s="1"/>
  <c r="D22" l="1"/>
  <c r="H21"/>
  <c r="L21" s="1"/>
  <c r="C21" s="1"/>
  <c r="D23" l="1"/>
  <c r="H22"/>
  <c r="L22" s="1"/>
  <c r="C22" s="1"/>
  <c r="D24" l="1"/>
  <c r="H23"/>
  <c r="L23" s="1"/>
  <c r="D25" l="1"/>
  <c r="H25" s="1"/>
  <c r="L25" s="1"/>
  <c r="C25" s="1"/>
  <c r="H24"/>
  <c r="L24" s="1"/>
  <c r="C24" s="1"/>
  <c r="C23"/>
  <c r="L27" l="1"/>
  <c r="L31" s="1"/>
</calcChain>
</file>

<file path=xl/sharedStrings.xml><?xml version="1.0" encoding="utf-8"?>
<sst xmlns="http://schemas.openxmlformats.org/spreadsheetml/2006/main" count="256" uniqueCount="158">
  <si>
    <t>ENDEREÇO</t>
  </si>
  <si>
    <t>DT NASC</t>
  </si>
  <si>
    <t>CIDADE</t>
  </si>
  <si>
    <t>CELULAR</t>
  </si>
  <si>
    <t>E-MAIL</t>
  </si>
  <si>
    <t>DADOS TÉCNICOS</t>
  </si>
  <si>
    <t>EQUIPAMENTO</t>
  </si>
  <si>
    <t>COMODATO</t>
  </si>
  <si>
    <t>STATUS</t>
  </si>
  <si>
    <t>MOTIVO</t>
  </si>
  <si>
    <t>:</t>
  </si>
  <si>
    <t>NOME DO CLIENTE</t>
  </si>
  <si>
    <t>CPF / CNPJ</t>
  </si>
  <si>
    <t>Santa Terezinha</t>
  </si>
  <si>
    <t>PRÓPRIO</t>
  </si>
  <si>
    <t>DADOS DE CONTATO</t>
  </si>
  <si>
    <t>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</si>
  <si>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</si>
  <si>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</si>
  <si>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</si>
  <si>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</si>
  <si>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</si>
  <si>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</si>
  <si>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</si>
  <si>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</si>
  <si>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</si>
  <si>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</si>
  <si>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</si>
  <si>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</si>
  <si>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DESCONTOS</t>
  </si>
  <si>
    <t>DÉBITO ATIVO</t>
  </si>
  <si>
    <t>CLIENTE    :</t>
  </si>
  <si>
    <t>DÉBITO EM ABERTO</t>
  </si>
  <si>
    <t>TOTAL COM MULTA</t>
  </si>
  <si>
    <t>OBS:</t>
  </si>
  <si>
    <t>TAXAS</t>
  </si>
  <si>
    <t>FATURA</t>
  </si>
  <si>
    <t>DESCRIÇÃO DA FATURA</t>
  </si>
  <si>
    <t xml:space="preserve"> ---------------------------------------------------</t>
  </si>
  <si>
    <t>RESUMO DA FATURA</t>
  </si>
  <si>
    <t>TOTAL DOS SERVIÇOS</t>
  </si>
  <si>
    <t>VENCIMENTO</t>
  </si>
  <si>
    <t>TOTAL DA FATURA</t>
  </si>
  <si>
    <t>EXTENSO</t>
  </si>
  <si>
    <t>Trinta e cinco reais</t>
  </si>
  <si>
    <t xml:space="preserve"> -------------------</t>
  </si>
  <si>
    <t xml:space="preserve"> ------------------</t>
  </si>
  <si>
    <t>COMPROVANTE DE PAGAMENTO</t>
  </si>
  <si>
    <t>Declaro haver recebido o valor descrito ao lado, e firmo</t>
  </si>
  <si>
    <t>DATA DO PAGAMENTO</t>
  </si>
  <si>
    <t>________/________/________________</t>
  </si>
  <si>
    <t>compromisso de quitação deste valor ao débito</t>
  </si>
  <si>
    <t>relatado acima.</t>
  </si>
  <si>
    <t>VALOR PAGO</t>
  </si>
  <si>
    <t>R$ ________________________________________</t>
  </si>
  <si>
    <t>TIPO DE PAGAMENTO</t>
  </si>
  <si>
    <t>DINHEIRO</t>
  </si>
  <si>
    <t>OBSERVAÇÕES</t>
  </si>
  <si>
    <t xml:space="preserve"> ------- Para pagamentos com cheque, este recibo terá quitação "PRO-SOLVENDO" -------</t>
  </si>
  <si>
    <t>DEPÓSITO/CHEQUE</t>
  </si>
  <si>
    <t>Manutenção de Internet de</t>
  </si>
  <si>
    <t>de</t>
  </si>
  <si>
    <t>ATIVO</t>
  </si>
  <si>
    <t>BLOQUEADO</t>
  </si>
  <si>
    <t>CANCELADO</t>
  </si>
  <si>
    <t>TIPO DE CLIENTE</t>
  </si>
  <si>
    <t>STATUS :</t>
  </si>
  <si>
    <t>MOTIVO :</t>
  </si>
  <si>
    <t>VALOR DO PLANO</t>
  </si>
  <si>
    <t>CANCELADO PELO CLIENTE</t>
  </si>
  <si>
    <t>VIP</t>
  </si>
  <si>
    <t>BOM</t>
  </si>
  <si>
    <t>PROBLEMA</t>
  </si>
  <si>
    <t>REGULAR</t>
  </si>
  <si>
    <t>NORMAL</t>
  </si>
  <si>
    <t>EXCESSO DE PROBLEMAS</t>
  </si>
  <si>
    <t>NOVO ENDEREÇO SEM SINAL</t>
  </si>
  <si>
    <t>TEMPO DE CORTE EXPIRADO</t>
  </si>
  <si>
    <t>DESATIVADO TEMPORÁRIO</t>
  </si>
  <si>
    <t>PAGAMENTOS PENDENTES</t>
  </si>
  <si>
    <t>UF :</t>
  </si>
  <si>
    <t>APELIDO :</t>
  </si>
  <si>
    <t>PESS. DE CONTATO</t>
  </si>
  <si>
    <t>TEL. RESIDENCIAL</t>
  </si>
  <si>
    <t>COM.</t>
  </si>
  <si>
    <t>DT INSTALAÇÃO</t>
  </si>
  <si>
    <t>DIA</t>
  </si>
  <si>
    <t>ANO</t>
  </si>
  <si>
    <t>OCORRÊNCIAS</t>
  </si>
  <si>
    <t>CPF/CNPJ :</t>
  </si>
  <si>
    <t>X</t>
  </si>
  <si>
    <t>TIPO</t>
  </si>
  <si>
    <t>RELATÓRIO FINANCEIRO</t>
  </si>
  <si>
    <t>LYNCENETa</t>
  </si>
  <si>
    <t>LYNCENETp</t>
  </si>
  <si>
    <t>LYNCENETs</t>
  </si>
  <si>
    <t>LYNCENET0</t>
  </si>
  <si>
    <t>LYNCENETc</t>
  </si>
  <si>
    <t>USO DO CAIXA</t>
  </si>
  <si>
    <t>PAGÁVEL EM BRADESCO</t>
  </si>
  <si>
    <t>PAGÁVEL EM BANCO DO BRASIL</t>
  </si>
  <si>
    <t>VALOR</t>
  </si>
  <si>
    <t>DATA</t>
  </si>
  <si>
    <t>MODO</t>
  </si>
  <si>
    <t>Dinheiro</t>
  </si>
  <si>
    <t>Cheque</t>
  </si>
  <si>
    <t>Bradesco</t>
  </si>
  <si>
    <t>Brasil</t>
  </si>
  <si>
    <t>Vale</t>
  </si>
  <si>
    <t>nov</t>
  </si>
  <si>
    <t>RECIBO DE PAGAMENTO</t>
  </si>
  <si>
    <t>FATURA DE SERVIÇOS</t>
  </si>
  <si>
    <t>LOGS DE CLIENTE</t>
  </si>
  <si>
    <t>FICHA FINANCEIRA</t>
  </si>
  <si>
    <t>CADASTRO DE CLIENTE</t>
  </si>
  <si>
    <t>IP</t>
  </si>
  <si>
    <t>MAC:</t>
  </si>
  <si>
    <t>SENHA</t>
  </si>
  <si>
    <t>SKYPE</t>
  </si>
  <si>
    <t>SSID</t>
  </si>
  <si>
    <t>Dia Vencimento</t>
  </si>
  <si>
    <t>PAGAMENTO</t>
  </si>
  <si>
    <t>CONTA</t>
  </si>
  <si>
    <t>SERVIÇOS</t>
  </si>
  <si>
    <t>MULTAS</t>
  </si>
  <si>
    <t>MENSAL</t>
  </si>
  <si>
    <t>MENSAL TOTAL</t>
  </si>
  <si>
    <t>DADOS FINANCEIROS</t>
  </si>
  <si>
    <t>DESC. IDENTIFICA</t>
  </si>
  <si>
    <t>TOTAL</t>
  </si>
  <si>
    <t>LEGENDAS CLIENTE:</t>
  </si>
  <si>
    <t>DESC. IDENTIFICA =</t>
  </si>
  <si>
    <t>É o desconto dado para que o valor total da fatura fique com os centavos da fatura como o final do IP do cliente. Ex: IP do cliente final 152. Então terá desconto de 48 centavos para que a fatura de 50 fique 49,52 no deposito.</t>
  </si>
  <si>
    <t>VECNTO DIA</t>
  </si>
  <si>
    <t>FATURA MÊS</t>
  </si>
  <si>
    <t>OBSERVAÇÃO</t>
  </si>
  <si>
    <t>COBRANÇA (R$)</t>
  </si>
  <si>
    <t>LANÇADO FINANCEIRO</t>
  </si>
  <si>
    <t>LOGS DE ATIVIDADES NO CLIENTE</t>
  </si>
  <si>
    <t>EVENTOS DO CLIENTE:</t>
  </si>
  <si>
    <t>Nos eventos você regista todo atendimento do cliente, sobre serviços, se cobrou. Também coloca dia que entrou de aviso, dia que saiu, dia que bloqueou, tudo o que acontecer no cliente.</t>
  </si>
  <si>
    <t>NOME DO PROVEDOR</t>
  </si>
  <si>
    <t>RAZÂO SOCIAL</t>
  </si>
  <si>
    <t>ENDEREÇO DO PROVEDOR</t>
  </si>
  <si>
    <t>INFORMAÇÕES DE CONTATO EMAIL TELEFONE</t>
  </si>
  <si>
    <t>LOGOMARCA</t>
  </si>
  <si>
    <t>LOGIN</t>
  </si>
  <si>
    <t>NOME PROVEDOR</t>
  </si>
  <si>
    <t>RAZAO DONO</t>
  </si>
  <si>
    <t>CONTATO EMAIL TELEFONE</t>
  </si>
  <si>
    <t>RAZAO + CPF</t>
  </si>
  <si>
    <t>Agência: 1234-5</t>
  </si>
  <si>
    <t>C/c: 123.456-7</t>
  </si>
  <si>
    <t>Favorecido: DONO + CPF</t>
  </si>
  <si>
    <t>C/c: 12.123-5</t>
  </si>
  <si>
    <t xml:space="preserve"> +++DEPOSITAR OU TRANSFERIR O VALOR EXATA PARA IDENTIFICAÇÃO PELO SISTEMA, COM OS CENTAVOS +++</t>
  </si>
  <si>
    <t>MÊS DA FATURA</t>
  </si>
  <si>
    <t>RAZAO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</si>
</sst>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000"/>
    <numFmt numFmtId="166" formatCode="[$-416]dd\-mmm\-yy;@"/>
    <numFmt numFmtId="167" formatCode="00"/>
    <numFmt numFmtId="168" formatCode="[$-416]dd/mmm/yyyy;@"/>
    <numFmt numFmtId="169" formatCode="[$-416]dd\-mmm\-yyyy;@"/>
    <numFmt numFmtId="170" formatCode="[$-416]d\ \ mmmm\,\ yyyy;@"/>
  </numFmts>
  <fonts count="36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Garamond"/>
      <family val="1"/>
    </font>
    <font>
      <sz val="10"/>
      <name val="HandelGotDLig"/>
      <family val="2"/>
    </font>
    <font>
      <sz val="8"/>
      <name val="MS Sans Serif"/>
      <family val="2"/>
    </font>
    <font>
      <u/>
      <sz val="10"/>
      <name val="HandelGotDLig"/>
      <family val="2"/>
    </font>
    <font>
      <sz val="8"/>
      <name val="MS Reference Sans Serif"/>
      <family val="2"/>
    </font>
    <font>
      <sz val="8"/>
      <name val="Cambria"/>
      <family val="1"/>
    </font>
    <font>
      <b/>
      <sz val="8"/>
      <name val="Cambria"/>
      <family val="1"/>
    </font>
    <font>
      <sz val="10"/>
      <name val="Arial"/>
      <family val="2"/>
    </font>
    <font>
      <sz val="8"/>
      <color indexed="10"/>
      <name val="Cambria"/>
      <family val="1"/>
    </font>
    <font>
      <sz val="10"/>
      <name val="Cambria"/>
      <family val="1"/>
    </font>
    <font>
      <sz val="10"/>
      <name val="Cambria"/>
      <family val="1"/>
      <scheme val="major"/>
    </font>
    <font>
      <sz val="10"/>
      <name val="Arial"/>
      <family val="2"/>
    </font>
    <font>
      <sz val="9"/>
      <name val="Arial"/>
      <family val="2"/>
    </font>
    <font>
      <sz val="9"/>
      <name val="HandelGotDLig"/>
      <family val="2"/>
    </font>
    <font>
      <u/>
      <sz val="9"/>
      <name val="HandelGotDLig"/>
      <family val="2"/>
    </font>
    <font>
      <sz val="9"/>
      <name val="Cambria"/>
      <family val="1"/>
    </font>
    <font>
      <b/>
      <sz val="9"/>
      <name val="Cambria"/>
      <family val="1"/>
    </font>
    <font>
      <i/>
      <sz val="11"/>
      <name val="Cambria"/>
      <family val="1"/>
    </font>
    <font>
      <i/>
      <sz val="9"/>
      <name val="Cambria"/>
      <family val="1"/>
    </font>
    <font>
      <b/>
      <sz val="10"/>
      <name val="Arial"/>
      <family val="2"/>
    </font>
    <font>
      <sz val="12"/>
      <name val="HandelGotDLig"/>
      <family val="2"/>
    </font>
    <font>
      <u/>
      <sz val="12"/>
      <name val="HandelGotDLig"/>
      <family val="2"/>
    </font>
    <font>
      <sz val="10"/>
      <name val="Century Gothic"/>
      <family val="2"/>
    </font>
    <font>
      <u/>
      <sz val="10"/>
      <color indexed="12"/>
      <name val="Century Gothic"/>
      <family val="2"/>
    </font>
    <font>
      <b/>
      <sz val="10"/>
      <name val="Century Gothic"/>
      <family val="2"/>
    </font>
    <font>
      <b/>
      <sz val="10"/>
      <color theme="3" tint="-0.249977111117893"/>
      <name val="Century Gothic"/>
      <family val="2"/>
    </font>
    <font>
      <sz val="8"/>
      <name val="Cambria"/>
      <family val="1"/>
      <scheme val="major"/>
    </font>
    <font>
      <b/>
      <sz val="8"/>
      <name val="Cambria"/>
      <family val="1"/>
      <scheme val="major"/>
    </font>
    <font>
      <b/>
      <i/>
      <sz val="9"/>
      <name val="Batang"/>
      <family val="1"/>
    </font>
    <font>
      <sz val="9"/>
      <name val="Cambria"/>
      <family val="1"/>
      <scheme val="major"/>
    </font>
    <font>
      <b/>
      <sz val="9"/>
      <name val="Cambria"/>
      <family val="1"/>
      <scheme val="major"/>
    </font>
    <font>
      <i/>
      <sz val="9"/>
      <name val="Cambria"/>
      <family val="1"/>
      <scheme val="major"/>
    </font>
    <font>
      <sz val="9"/>
      <color rgb="FFFF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9" fontId="14" fillId="0" borderId="0" applyFont="0" applyFill="0" applyBorder="0" applyAlignment="0" applyProtection="0"/>
  </cellStyleXfs>
  <cellXfs count="188">
    <xf numFmtId="0" fontId="0" fillId="0" borderId="0" xfId="0"/>
    <xf numFmtId="0" fontId="3" fillId="0" borderId="0" xfId="0" applyFont="1"/>
    <xf numFmtId="0" fontId="5" fillId="0" borderId="0" xfId="0" applyFont="1"/>
    <xf numFmtId="4" fontId="8" fillId="0" borderId="0" xfId="0" applyNumberFormat="1" applyFont="1" applyProtection="1">
      <protection locked="0"/>
    </xf>
    <xf numFmtId="166" fontId="8" fillId="0" borderId="0" xfId="0" applyNumberFormat="1" applyFont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7" fillId="0" borderId="0" xfId="0" applyFont="1" applyProtection="1"/>
    <xf numFmtId="0" fontId="2" fillId="0" borderId="0" xfId="1" applyAlignment="1" applyProtection="1"/>
    <xf numFmtId="0" fontId="15" fillId="0" borderId="0" xfId="0" applyFont="1"/>
    <xf numFmtId="0" fontId="7" fillId="0" borderId="0" xfId="0" applyFont="1" applyAlignment="1" applyProtection="1">
      <alignment horizontal="center"/>
    </xf>
    <xf numFmtId="0" fontId="2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25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4" fillId="0" borderId="0" xfId="0" applyFont="1" applyProtection="1"/>
    <xf numFmtId="0" fontId="27" fillId="2" borderId="12" xfId="0" applyFont="1" applyFill="1" applyBorder="1" applyProtection="1"/>
    <xf numFmtId="0" fontId="27" fillId="2" borderId="1" xfId="0" applyFont="1" applyFill="1" applyBorder="1" applyProtection="1"/>
    <xf numFmtId="0" fontId="25" fillId="0" borderId="0" xfId="0" applyFont="1" applyProtection="1"/>
    <xf numFmtId="0" fontId="25" fillId="0" borderId="0" xfId="0" applyNumberFormat="1" applyFont="1" applyProtection="1"/>
    <xf numFmtId="0" fontId="25" fillId="0" borderId="0" xfId="0" applyFont="1" applyAlignment="1" applyProtection="1"/>
    <xf numFmtId="0" fontId="27" fillId="0" borderId="1" xfId="0" applyFont="1" applyBorder="1" applyProtection="1"/>
    <xf numFmtId="0" fontId="25" fillId="0" borderId="1" xfId="0" applyFont="1" applyBorder="1" applyProtection="1"/>
    <xf numFmtId="0" fontId="25" fillId="0" borderId="3" xfId="0" applyFont="1" applyBorder="1" applyAlignment="1" applyProtection="1"/>
    <xf numFmtId="0" fontId="25" fillId="0" borderId="0" xfId="0" applyFont="1" applyAlignment="1" applyProtection="1">
      <alignment horizontal="center"/>
    </xf>
    <xf numFmtId="0" fontId="28" fillId="0" borderId="0" xfId="0" applyFont="1" applyAlignment="1" applyProtection="1"/>
    <xf numFmtId="14" fontId="25" fillId="0" borderId="0" xfId="0" applyNumberFormat="1" applyFont="1" applyAlignment="1" applyProtection="1"/>
    <xf numFmtId="0" fontId="7" fillId="0" borderId="0" xfId="0" applyFont="1" applyAlignment="1" applyProtection="1"/>
    <xf numFmtId="164" fontId="7" fillId="0" borderId="0" xfId="0" applyNumberFormat="1" applyFont="1" applyAlignment="1" applyProtection="1"/>
    <xf numFmtId="167" fontId="7" fillId="0" borderId="0" xfId="0" applyNumberFormat="1" applyFont="1" applyAlignment="1" applyProtection="1"/>
    <xf numFmtId="0" fontId="4" fillId="0" borderId="0" xfId="0" applyFont="1" applyAlignme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9" fillId="0" borderId="1" xfId="0" applyFont="1" applyBorder="1" applyProtection="1"/>
    <xf numFmtId="0" fontId="8" fillId="0" borderId="1" xfId="0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Protection="1"/>
    <xf numFmtId="4" fontId="11" fillId="0" borderId="0" xfId="0" applyNumberFormat="1" applyFont="1" applyAlignment="1" applyProtection="1">
      <alignment horizontal="center"/>
    </xf>
    <xf numFmtId="4" fontId="8" fillId="0" borderId="0" xfId="0" applyNumberFormat="1" applyFont="1" applyAlignment="1" applyProtection="1">
      <alignment horizontal="center"/>
    </xf>
    <xf numFmtId="0" fontId="13" fillId="0" borderId="0" xfId="0" applyFont="1" applyProtection="1"/>
    <xf numFmtId="164" fontId="8" fillId="0" borderId="0" xfId="0" applyNumberFormat="1" applyFont="1" applyProtection="1"/>
    <xf numFmtId="0" fontId="12" fillId="0" borderId="0" xfId="0" applyFont="1" applyProtection="1"/>
    <xf numFmtId="2" fontId="0" fillId="0" borderId="0" xfId="0" applyNumberFormat="1" applyProtection="1"/>
    <xf numFmtId="0" fontId="6" fillId="0" borderId="0" xfId="0" applyFont="1" applyAlignment="1" applyProtection="1"/>
    <xf numFmtId="0" fontId="29" fillId="0" borderId="0" xfId="0" applyFont="1" applyProtection="1"/>
    <xf numFmtId="0" fontId="29" fillId="0" borderId="0" xfId="0" applyFont="1" applyAlignment="1" applyProtection="1">
      <alignment horizontal="left"/>
    </xf>
    <xf numFmtId="0" fontId="30" fillId="0" borderId="1" xfId="0" applyFont="1" applyBorder="1" applyProtection="1"/>
    <xf numFmtId="0" fontId="29" fillId="0" borderId="1" xfId="0" applyFont="1" applyBorder="1" applyProtection="1"/>
    <xf numFmtId="0" fontId="29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44" fontId="8" fillId="0" borderId="0" xfId="0" applyNumberFormat="1" applyFont="1" applyProtection="1">
      <protection locked="0"/>
    </xf>
    <xf numFmtId="44" fontId="0" fillId="0" borderId="0" xfId="0" applyNumberFormat="1" applyProtection="1">
      <protection locked="0"/>
    </xf>
    <xf numFmtId="0" fontId="15" fillId="0" borderId="0" xfId="0" applyFont="1" applyProtection="1"/>
    <xf numFmtId="0" fontId="16" fillId="0" borderId="0" xfId="0" applyFont="1" applyProtection="1"/>
    <xf numFmtId="0" fontId="18" fillId="0" borderId="0" xfId="0" applyFont="1" applyProtection="1"/>
    <xf numFmtId="0" fontId="18" fillId="0" borderId="0" xfId="0" applyNumberFormat="1" applyFont="1" applyProtection="1"/>
    <xf numFmtId="0" fontId="19" fillId="0" borderId="1" xfId="0" applyFont="1" applyBorder="1" applyProtection="1"/>
    <xf numFmtId="0" fontId="18" fillId="0" borderId="1" xfId="0" applyFont="1" applyBorder="1" applyProtection="1"/>
    <xf numFmtId="164" fontId="18" fillId="0" borderId="0" xfId="0" applyNumberFormat="1" applyFont="1" applyAlignment="1" applyProtection="1"/>
    <xf numFmtId="0" fontId="20" fillId="0" borderId="4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9" fontId="19" fillId="0" borderId="0" xfId="0" applyNumberFormat="1" applyFont="1" applyBorder="1" applyAlignment="1" applyProtection="1">
      <alignment vertical="center"/>
    </xf>
    <xf numFmtId="0" fontId="18" fillId="0" borderId="5" xfId="0" applyFont="1" applyBorder="1" applyProtection="1"/>
    <xf numFmtId="0" fontId="18" fillId="0" borderId="6" xfId="0" applyFont="1" applyBorder="1" applyProtection="1"/>
    <xf numFmtId="0" fontId="18" fillId="0" borderId="0" xfId="0" applyFont="1" applyBorder="1" applyAlignment="1" applyProtection="1">
      <alignment horizontal="left"/>
    </xf>
    <xf numFmtId="0" fontId="18" fillId="0" borderId="7" xfId="0" applyFont="1" applyBorder="1" applyProtection="1"/>
    <xf numFmtId="0" fontId="18" fillId="0" borderId="8" xfId="0" applyFont="1" applyBorder="1" applyProtection="1"/>
    <xf numFmtId="0" fontId="18" fillId="0" borderId="0" xfId="0" applyFont="1" applyBorder="1" applyProtection="1"/>
    <xf numFmtId="0" fontId="18" fillId="0" borderId="3" xfId="0" applyFont="1" applyBorder="1" applyProtection="1"/>
    <xf numFmtId="0" fontId="0" fillId="0" borderId="5" xfId="0" applyBorder="1" applyProtection="1"/>
    <xf numFmtId="0" fontId="18" fillId="0" borderId="6" xfId="0" applyFont="1" applyBorder="1" applyAlignment="1" applyProtection="1">
      <alignment horizontal="center"/>
    </xf>
    <xf numFmtId="0" fontId="18" fillId="0" borderId="9" xfId="0" applyFont="1" applyBorder="1" applyProtection="1"/>
    <xf numFmtId="0" fontId="18" fillId="0" borderId="10" xfId="0" applyFont="1" applyBorder="1" applyProtection="1"/>
    <xf numFmtId="0" fontId="18" fillId="0" borderId="11" xfId="0" applyFont="1" applyBorder="1" applyProtection="1"/>
    <xf numFmtId="0" fontId="18" fillId="0" borderId="2" xfId="0" applyFont="1" applyBorder="1" applyProtection="1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0" fillId="0" borderId="0" xfId="0" applyFont="1"/>
    <xf numFmtId="0" fontId="22" fillId="0" borderId="0" xfId="0" applyFont="1"/>
    <xf numFmtId="0" fontId="31" fillId="0" borderId="1" xfId="0" applyFont="1" applyBorder="1" applyAlignment="1" applyProtection="1">
      <alignment horizontal="center"/>
    </xf>
    <xf numFmtId="0" fontId="25" fillId="0" borderId="0" xfId="0" applyNumberFormat="1" applyFont="1" applyAlignment="1" applyProtection="1">
      <protection locked="0"/>
    </xf>
    <xf numFmtId="0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</xf>
    <xf numFmtId="0" fontId="32" fillId="0" borderId="0" xfId="0" applyFont="1" applyProtection="1"/>
    <xf numFmtId="0" fontId="32" fillId="0" borderId="0" xfId="0" applyNumberFormat="1" applyFont="1" applyProtection="1"/>
    <xf numFmtId="0" fontId="33" fillId="0" borderId="1" xfId="0" applyFont="1" applyBorder="1" applyProtection="1"/>
    <xf numFmtId="0" fontId="32" fillId="0" borderId="1" xfId="0" applyFont="1" applyBorder="1" applyProtection="1"/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164" fontId="32" fillId="0" borderId="0" xfId="0" applyNumberFormat="1" applyFont="1" applyAlignment="1" applyProtection="1"/>
    <xf numFmtId="0" fontId="34" fillId="0" borderId="0" xfId="0" applyFont="1" applyAlignment="1" applyProtection="1">
      <alignment vertical="center"/>
      <protection locked="0"/>
    </xf>
    <xf numFmtId="0" fontId="33" fillId="0" borderId="0" xfId="0" applyFont="1" applyBorder="1" applyAlignment="1" applyProtection="1">
      <alignment vertical="center"/>
    </xf>
    <xf numFmtId="169" fontId="33" fillId="0" borderId="0" xfId="0" applyNumberFormat="1" applyFont="1" applyBorder="1" applyAlignment="1" applyProtection="1">
      <alignment vertical="center"/>
    </xf>
    <xf numFmtId="0" fontId="32" fillId="0" borderId="5" xfId="0" applyFont="1" applyBorder="1" applyProtection="1"/>
    <xf numFmtId="0" fontId="32" fillId="0" borderId="6" xfId="0" applyFont="1" applyBorder="1" applyProtection="1"/>
    <xf numFmtId="0" fontId="32" fillId="0" borderId="7" xfId="0" applyFont="1" applyBorder="1" applyProtection="1"/>
    <xf numFmtId="0" fontId="32" fillId="0" borderId="6" xfId="0" applyFont="1" applyBorder="1" applyAlignment="1" applyProtection="1">
      <alignment horizontal="left"/>
    </xf>
    <xf numFmtId="0" fontId="32" fillId="0" borderId="0" xfId="0" applyFont="1" applyBorder="1" applyProtection="1"/>
    <xf numFmtId="0" fontId="32" fillId="0" borderId="3" xfId="0" applyFont="1" applyBorder="1" applyProtection="1"/>
    <xf numFmtId="0" fontId="32" fillId="0" borderId="8" xfId="0" applyFont="1" applyBorder="1" applyAlignment="1" applyProtection="1">
      <alignment horizontal="right"/>
    </xf>
    <xf numFmtId="0" fontId="32" fillId="0" borderId="0" xfId="0" applyFont="1" applyBorder="1" applyAlignment="1" applyProtection="1">
      <alignment horizontal="center"/>
    </xf>
    <xf numFmtId="0" fontId="32" fillId="0" borderId="8" xfId="0" applyFont="1" applyBorder="1" applyProtection="1"/>
    <xf numFmtId="0" fontId="32" fillId="0" borderId="9" xfId="0" applyFont="1" applyBorder="1" applyProtection="1"/>
    <xf numFmtId="0" fontId="32" fillId="0" borderId="10" xfId="0" applyFont="1" applyBorder="1" applyProtection="1"/>
    <xf numFmtId="0" fontId="32" fillId="0" borderId="11" xfId="0" applyFont="1" applyBorder="1" applyProtection="1"/>
    <xf numFmtId="0" fontId="34" fillId="0" borderId="4" xfId="0" applyFont="1" applyBorder="1" applyAlignment="1" applyProtection="1">
      <alignment vertical="center"/>
    </xf>
    <xf numFmtId="0" fontId="32" fillId="0" borderId="0" xfId="0" applyFont="1"/>
    <xf numFmtId="0" fontId="32" fillId="0" borderId="8" xfId="0" applyFont="1" applyBorder="1"/>
    <xf numFmtId="0" fontId="32" fillId="0" borderId="0" xfId="0" applyFont="1" applyBorder="1"/>
    <xf numFmtId="0" fontId="8" fillId="0" borderId="0" xfId="0" applyNumberFormat="1" applyFont="1" applyAlignment="1" applyProtection="1">
      <alignment horizontal="center"/>
      <protection locked="0"/>
    </xf>
    <xf numFmtId="0" fontId="15" fillId="0" borderId="13" xfId="0" applyFont="1" applyBorder="1" applyAlignment="1" applyProtection="1">
      <alignment horizontal="left"/>
    </xf>
    <xf numFmtId="0" fontId="25" fillId="0" borderId="0" xfId="0" applyFont="1" applyAlignment="1" applyProtection="1">
      <alignment horizontal="right"/>
    </xf>
    <xf numFmtId="0" fontId="25" fillId="0" borderId="0" xfId="0" applyFont="1" applyAlignme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164" fontId="32" fillId="0" borderId="0" xfId="0" applyNumberFormat="1" applyFont="1" applyAlignment="1" applyProtection="1">
      <alignment horizontal="center"/>
    </xf>
    <xf numFmtId="0" fontId="32" fillId="0" borderId="0" xfId="0" applyFont="1" applyBorder="1" applyAlignment="1" applyProtection="1">
      <alignment horizontal="left"/>
    </xf>
    <xf numFmtId="1" fontId="8" fillId="0" borderId="0" xfId="0" applyNumberFormat="1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horizontal="center"/>
    </xf>
    <xf numFmtId="164" fontId="25" fillId="0" borderId="0" xfId="0" applyNumberFormat="1" applyFont="1" applyAlignment="1" applyProtection="1">
      <alignment horizontal="center"/>
    </xf>
    <xf numFmtId="0" fontId="25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right"/>
    </xf>
    <xf numFmtId="170" fontId="25" fillId="0" borderId="0" xfId="0" applyNumberFormat="1" applyFont="1" applyAlignment="1" applyProtection="1">
      <alignment horizontal="left"/>
      <protection locked="0"/>
    </xf>
    <xf numFmtId="44" fontId="25" fillId="0" borderId="0" xfId="0" applyNumberFormat="1" applyFont="1" applyAlignment="1" applyProtection="1">
      <alignment horizontal="center"/>
    </xf>
    <xf numFmtId="3" fontId="25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/>
      <protection locked="0"/>
    </xf>
    <xf numFmtId="0" fontId="26" fillId="0" borderId="0" xfId="1" applyFont="1" applyAlignment="1" applyProtection="1">
      <alignment horizontal="left"/>
      <protection locked="0"/>
    </xf>
    <xf numFmtId="0" fontId="23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</xf>
    <xf numFmtId="0" fontId="27" fillId="2" borderId="1" xfId="0" applyFont="1" applyFill="1" applyBorder="1" applyAlignment="1" applyProtection="1">
      <alignment horizontal="center"/>
      <protection locked="0"/>
    </xf>
    <xf numFmtId="0" fontId="27" fillId="2" borderId="12" xfId="0" applyFont="1" applyFill="1" applyBorder="1" applyAlignment="1" applyProtection="1">
      <alignment horizontal="center"/>
    </xf>
    <xf numFmtId="0" fontId="27" fillId="2" borderId="1" xfId="0" applyFont="1" applyFill="1" applyBorder="1" applyAlignment="1" applyProtection="1">
      <alignment horizontal="center"/>
    </xf>
    <xf numFmtId="165" fontId="27" fillId="2" borderId="1" xfId="0" applyNumberFormat="1" applyFont="1" applyFill="1" applyBorder="1" applyAlignment="1" applyProtection="1">
      <alignment horizontal="center"/>
      <protection locked="0"/>
    </xf>
    <xf numFmtId="165" fontId="27" fillId="2" borderId="13" xfId="0" applyNumberFormat="1" applyFont="1" applyFill="1" applyBorder="1" applyAlignment="1" applyProtection="1">
      <alignment horizontal="center"/>
      <protection locked="0"/>
    </xf>
    <xf numFmtId="0" fontId="27" fillId="2" borderId="13" xfId="0" applyFont="1" applyFill="1" applyBorder="1" applyAlignment="1" applyProtection="1">
      <alignment horizontal="center"/>
      <protection locked="0"/>
    </xf>
    <xf numFmtId="0" fontId="25" fillId="0" borderId="6" xfId="0" applyFont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</xf>
    <xf numFmtId="0" fontId="15" fillId="0" borderId="2" xfId="0" applyFont="1" applyBorder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165" fontId="18" fillId="0" borderId="0" xfId="0" applyNumberFormat="1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164" fontId="18" fillId="0" borderId="0" xfId="0" applyNumberFormat="1" applyFont="1" applyAlignment="1" applyProtection="1">
      <alignment horizontal="center"/>
      <protection locked="0"/>
    </xf>
    <xf numFmtId="164" fontId="18" fillId="0" borderId="0" xfId="2" applyNumberFormat="1" applyFont="1" applyAlignment="1" applyProtection="1">
      <alignment horizontal="center"/>
      <protection locked="0"/>
    </xf>
    <xf numFmtId="164" fontId="18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164" fontId="20" fillId="0" borderId="2" xfId="0" applyNumberFormat="1" applyFont="1" applyBorder="1" applyAlignment="1" applyProtection="1">
      <alignment horizontal="center" vertical="center"/>
    </xf>
    <xf numFmtId="168" fontId="2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</xf>
    <xf numFmtId="0" fontId="32" fillId="0" borderId="10" xfId="0" applyFont="1" applyBorder="1" applyAlignment="1" applyProtection="1">
      <alignment horizontal="center"/>
    </xf>
    <xf numFmtId="0" fontId="32" fillId="0" borderId="11" xfId="0" applyFont="1" applyBorder="1" applyAlignment="1" applyProtection="1">
      <alignment horizontal="center"/>
    </xf>
    <xf numFmtId="0" fontId="32" fillId="0" borderId="0" xfId="0" applyFont="1" applyAlignment="1" applyProtection="1">
      <alignment horizontal="center"/>
    </xf>
    <xf numFmtId="164" fontId="32" fillId="0" borderId="0" xfId="2" applyNumberFormat="1" applyFont="1" applyAlignment="1" applyProtection="1">
      <alignment horizontal="center"/>
      <protection locked="0"/>
    </xf>
    <xf numFmtId="164" fontId="32" fillId="0" borderId="0" xfId="0" applyNumberFormat="1" applyFont="1" applyAlignment="1" applyProtection="1">
      <alignment horizontal="center"/>
      <protection locked="0"/>
    </xf>
    <xf numFmtId="164" fontId="32" fillId="0" borderId="0" xfId="0" applyNumberFormat="1" applyFont="1" applyAlignment="1" applyProtection="1">
      <alignment horizontal="center"/>
    </xf>
    <xf numFmtId="164" fontId="34" fillId="0" borderId="2" xfId="0" applyNumberFormat="1" applyFont="1" applyBorder="1" applyAlignment="1" applyProtection="1">
      <alignment horizontal="center" vertical="center"/>
    </xf>
    <xf numFmtId="168" fontId="34" fillId="0" borderId="2" xfId="0" applyNumberFormat="1" applyFont="1" applyBorder="1" applyAlignment="1" applyProtection="1">
      <alignment horizontal="center" vertical="center"/>
      <protection locked="0"/>
    </xf>
    <xf numFmtId="0" fontId="34" fillId="0" borderId="2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/>
    </xf>
    <xf numFmtId="0" fontId="32" fillId="0" borderId="0" xfId="0" applyFont="1" applyAlignment="1" applyProtection="1">
      <alignment horizontal="left"/>
    </xf>
    <xf numFmtId="0" fontId="32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2" fillId="0" borderId="0" xfId="1" applyAlignment="1" applyProtection="1">
      <alignment horizontal="center"/>
    </xf>
    <xf numFmtId="0" fontId="33" fillId="0" borderId="0" xfId="0" applyFont="1" applyBorder="1" applyAlignment="1" applyProtection="1">
      <alignment horizontal="right"/>
    </xf>
    <xf numFmtId="0" fontId="33" fillId="0" borderId="0" xfId="0" applyFont="1" applyBorder="1" applyAlignment="1" applyProtection="1">
      <alignment horizontal="left"/>
    </xf>
    <xf numFmtId="0" fontId="33" fillId="0" borderId="3" xfId="0" applyFont="1" applyBorder="1" applyAlignment="1" applyProtection="1">
      <alignment horizontal="left"/>
    </xf>
    <xf numFmtId="0" fontId="15" fillId="0" borderId="12" xfId="0" applyFont="1" applyBorder="1" applyAlignment="1" applyProtection="1">
      <alignment horizontal="right"/>
    </xf>
    <xf numFmtId="0" fontId="15" fillId="0" borderId="1" xfId="0" applyFont="1" applyBorder="1" applyAlignment="1" applyProtection="1">
      <alignment horizontal="right"/>
    </xf>
    <xf numFmtId="165" fontId="32" fillId="0" borderId="0" xfId="0" applyNumberFormat="1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35" fillId="0" borderId="5" xfId="0" applyFont="1" applyBorder="1" applyAlignment="1" applyProtection="1">
      <alignment horizontal="center"/>
    </xf>
    <xf numFmtId="0" fontId="35" fillId="0" borderId="6" xfId="0" applyFont="1" applyBorder="1" applyAlignment="1" applyProtection="1">
      <alignment horizontal="center"/>
    </xf>
    <xf numFmtId="0" fontId="35" fillId="0" borderId="7" xfId="0" applyFont="1" applyBorder="1" applyAlignment="1" applyProtection="1">
      <alignment horizontal="center"/>
    </xf>
    <xf numFmtId="164" fontId="34" fillId="0" borderId="0" xfId="0" applyNumberFormat="1" applyFont="1" applyBorder="1" applyAlignment="1" applyProtection="1">
      <alignment horizontal="center" vertical="center"/>
    </xf>
    <xf numFmtId="168" fontId="34" fillId="0" borderId="0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center" vertical="center"/>
    </xf>
  </cellXfs>
  <cellStyles count="3">
    <cellStyle name="Hyperlink" xfId="1" builtinId="8"/>
    <cellStyle name="Moeda 2" xfId="2"/>
    <cellStyle name="Normal" xfId="0" builtinId="0"/>
  </cellStyles>
  <dxfs count="19">
    <dxf>
      <font>
        <color theme="3"/>
      </font>
    </dxf>
    <dxf>
      <font>
        <color rgb="FFC00000"/>
      </font>
    </dxf>
    <dxf>
      <font>
        <color rgb="FF008000"/>
      </font>
    </dxf>
    <dxf>
      <font>
        <color theme="9" tint="-0.24994659260841701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lor theme="5"/>
        <name val="Cambria"/>
        <scheme val="none"/>
      </font>
      <fill>
        <patternFill patternType="none">
          <bgColor indexed="6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2"/>
      </font>
    </dxf>
    <dxf>
      <font>
        <color rgb="FFFF0000"/>
      </font>
    </dxf>
    <dxf>
      <font>
        <color rgb="FF008000"/>
      </font>
    </dxf>
    <dxf>
      <font>
        <color theme="9" tint="-0.24994659260841701"/>
      </font>
    </dxf>
    <dxf>
      <font>
        <color rgb="FF008000"/>
      </font>
    </dxf>
    <dxf>
      <font>
        <color rgb="FFFF0000"/>
      </font>
    </dxf>
    <dxf>
      <font>
        <color rgb="FF7030A0"/>
      </font>
    </dxf>
    <dxf>
      <font>
        <color rgb="FFFF0000"/>
      </font>
    </dxf>
    <dxf>
      <font>
        <color rgb="FF002060"/>
      </font>
    </dxf>
    <dxf>
      <font>
        <color rgb="FF00B050"/>
      </font>
    </dxf>
    <dxf>
      <font>
        <color theme="9" tint="-0.24994659260841701"/>
      </font>
    </dxf>
  </dxfs>
  <tableStyles count="0" defaultTableStyle="TableStyleMedium9" defaultPivotStyle="PivotStyleLight16"/>
  <colors>
    <mruColors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yncenext@gmail.com%20(66)%203558-1456%20/%208412-429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lyncenetx@gmail.com%20-%20(66)%203558.1456%20=%208412.42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 enableFormatConditionsCalculation="0">
    <tabColor indexed="12"/>
  </sheetPr>
  <dimension ref="A1:AA34"/>
  <sheetViews>
    <sheetView tabSelected="1" zoomScale="115" zoomScaleNormal="115" workbookViewId="0">
      <selection activeCell="A4" sqref="A4"/>
    </sheetView>
  </sheetViews>
  <sheetFormatPr defaultRowHeight="12.75"/>
  <cols>
    <col min="1" max="1" width="17.28515625" customWidth="1"/>
    <col min="2" max="3" width="0.85546875" customWidth="1"/>
    <col min="4" max="6" width="3.7109375" customWidth="1"/>
    <col min="7" max="8" width="4" customWidth="1"/>
    <col min="9" max="10" width="3.7109375" customWidth="1"/>
    <col min="11" max="11" width="7.7109375" bestFit="1" customWidth="1"/>
    <col min="12" max="13" width="0.85546875" customWidth="1"/>
    <col min="14" max="16" width="4.5703125" customWidth="1"/>
    <col min="17" max="17" width="3.7109375" customWidth="1"/>
    <col min="18" max="19" width="0.85546875" customWidth="1"/>
    <col min="20" max="20" width="3.7109375" customWidth="1"/>
    <col min="21" max="21" width="5.7109375" customWidth="1"/>
    <col min="22" max="23" width="0.85546875" customWidth="1"/>
    <col min="24" max="26" width="3.7109375" customWidth="1"/>
    <col min="29" max="29" width="10.85546875" customWidth="1"/>
  </cols>
  <sheetData>
    <row r="1" spans="1:26" ht="15" customHeight="1">
      <c r="A1" s="12"/>
      <c r="B1" s="12"/>
      <c r="C1" s="12"/>
      <c r="D1" s="131" t="s">
        <v>147</v>
      </c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2"/>
      <c r="V1" s="16"/>
      <c r="W1" s="16"/>
      <c r="X1" s="12"/>
      <c r="Y1" s="12"/>
      <c r="Z1" s="12"/>
    </row>
    <row r="2" spans="1:26" ht="15" customHeight="1">
      <c r="A2" s="12"/>
      <c r="B2" s="12"/>
      <c r="C2" s="12"/>
      <c r="D2" s="131" t="s">
        <v>157</v>
      </c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2"/>
      <c r="V2" s="16"/>
      <c r="W2" s="16"/>
      <c r="X2" s="12"/>
      <c r="Y2" s="12"/>
      <c r="Z2" s="12"/>
    </row>
    <row r="3" spans="1:26" ht="15" customHeight="1">
      <c r="A3" s="13" t="s">
        <v>145</v>
      </c>
      <c r="B3" s="12"/>
      <c r="C3" s="12"/>
      <c r="D3" s="131" t="s">
        <v>0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2"/>
      <c r="V3" s="16"/>
      <c r="W3" s="16"/>
      <c r="X3" s="12"/>
      <c r="Y3" s="12"/>
      <c r="Z3" s="12"/>
    </row>
    <row r="4" spans="1:26" ht="15" customHeight="1">
      <c r="A4" s="12"/>
      <c r="B4" s="12"/>
      <c r="C4" s="12"/>
      <c r="D4" s="131" t="s">
        <v>149</v>
      </c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2"/>
      <c r="V4" s="16"/>
      <c r="W4" s="16"/>
      <c r="X4" s="12"/>
      <c r="Y4" s="12"/>
      <c r="Z4" s="12"/>
    </row>
    <row r="5" spans="1:26" ht="15" customHeight="1">
      <c r="A5" s="12"/>
      <c r="B5" s="12"/>
      <c r="C5" s="12"/>
      <c r="D5" s="132" t="s">
        <v>114</v>
      </c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2"/>
      <c r="V5" s="16"/>
      <c r="W5" s="16"/>
      <c r="X5" s="12"/>
      <c r="Y5" s="12"/>
      <c r="Z5" s="12"/>
    </row>
    <row r="6" spans="1:26" ht="6" customHeight="1">
      <c r="A6" s="12"/>
      <c r="B6" s="12"/>
      <c r="C6" s="1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2"/>
      <c r="R6" s="16"/>
      <c r="S6" s="16"/>
      <c r="T6" s="12"/>
      <c r="U6" s="12"/>
      <c r="V6" s="16"/>
      <c r="W6" s="16"/>
      <c r="X6" s="12"/>
      <c r="Y6" s="12"/>
      <c r="Z6" s="12"/>
    </row>
    <row r="7" spans="1:26" ht="15" customHeight="1">
      <c r="A7" s="17" t="s">
        <v>65</v>
      </c>
      <c r="B7" s="18" t="s">
        <v>10</v>
      </c>
      <c r="C7" s="18"/>
      <c r="D7" s="136" t="s">
        <v>71</v>
      </c>
      <c r="E7" s="136"/>
      <c r="F7" s="137"/>
      <c r="G7" s="134" t="s">
        <v>66</v>
      </c>
      <c r="H7" s="135"/>
      <c r="I7" s="133" t="s">
        <v>62</v>
      </c>
      <c r="J7" s="133"/>
      <c r="K7" s="133"/>
      <c r="L7" s="133"/>
      <c r="M7" s="18"/>
      <c r="N7" s="17" t="s">
        <v>67</v>
      </c>
      <c r="O7" s="18"/>
      <c r="P7" s="133" t="s">
        <v>74</v>
      </c>
      <c r="Q7" s="133"/>
      <c r="R7" s="133"/>
      <c r="S7" s="133"/>
      <c r="T7" s="133"/>
      <c r="U7" s="133"/>
      <c r="V7" s="133"/>
      <c r="W7" s="133"/>
      <c r="X7" s="133"/>
      <c r="Y7" s="133"/>
      <c r="Z7" s="138"/>
    </row>
    <row r="8" spans="1:26" ht="15" customHeight="1">
      <c r="A8" s="19" t="s">
        <v>11</v>
      </c>
      <c r="B8" s="19" t="s">
        <v>10</v>
      </c>
      <c r="C8" s="1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</row>
    <row r="9" spans="1:26" ht="15" customHeight="1">
      <c r="A9" s="19" t="s">
        <v>12</v>
      </c>
      <c r="B9" s="19" t="s">
        <v>10</v>
      </c>
      <c r="C9" s="20"/>
      <c r="D9" s="123"/>
      <c r="E9" s="123"/>
      <c r="F9" s="123"/>
      <c r="G9" s="123"/>
      <c r="H9" s="123"/>
      <c r="I9" s="123"/>
      <c r="J9" s="19"/>
      <c r="K9" s="19"/>
      <c r="L9" s="19"/>
      <c r="M9" s="20"/>
      <c r="N9" s="140"/>
      <c r="O9" s="140"/>
      <c r="P9" s="140"/>
      <c r="Q9" s="140"/>
      <c r="R9" s="19"/>
      <c r="S9" s="20"/>
      <c r="T9" s="19" t="s">
        <v>1</v>
      </c>
      <c r="U9" s="19"/>
      <c r="V9" s="19" t="s">
        <v>10</v>
      </c>
      <c r="W9" s="20"/>
      <c r="X9" s="123"/>
      <c r="Y9" s="123"/>
      <c r="Z9" s="123"/>
    </row>
    <row r="10" spans="1:26" ht="15" customHeight="1">
      <c r="A10" s="19" t="s">
        <v>0</v>
      </c>
      <c r="B10" s="19" t="s">
        <v>10</v>
      </c>
      <c r="C10" s="19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</row>
    <row r="11" spans="1:26" ht="15" customHeight="1">
      <c r="A11" s="19" t="s">
        <v>2</v>
      </c>
      <c r="B11" s="19" t="s">
        <v>10</v>
      </c>
      <c r="C11" s="19"/>
      <c r="D11" s="140"/>
      <c r="E11" s="140"/>
      <c r="F11" s="140"/>
      <c r="G11" s="140"/>
      <c r="H11" s="140"/>
      <c r="I11" s="140"/>
      <c r="J11" s="19" t="s">
        <v>80</v>
      </c>
      <c r="K11" s="19"/>
      <c r="L11" s="19"/>
      <c r="M11" s="21"/>
      <c r="N11" s="21" t="s">
        <v>81</v>
      </c>
      <c r="O11" s="21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</row>
    <row r="12" spans="1:26" ht="3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5" customHeight="1">
      <c r="A13" s="22" t="s">
        <v>15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3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15" customHeight="1">
      <c r="A15" s="19" t="s">
        <v>82</v>
      </c>
      <c r="B15" s="19" t="s">
        <v>10</v>
      </c>
      <c r="C15" s="19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9"/>
      <c r="S15" s="19"/>
      <c r="T15" s="19"/>
      <c r="U15" s="19"/>
      <c r="V15" s="19"/>
      <c r="W15" s="19"/>
      <c r="X15" s="21"/>
      <c r="Y15" s="21"/>
      <c r="Z15" s="21"/>
    </row>
    <row r="16" spans="1:26" ht="15" customHeight="1">
      <c r="A16" s="19" t="s">
        <v>83</v>
      </c>
      <c r="B16" s="19" t="s">
        <v>10</v>
      </c>
      <c r="C16" s="19"/>
      <c r="D16" s="123"/>
      <c r="E16" s="123"/>
      <c r="F16" s="123"/>
      <c r="G16" s="123"/>
      <c r="H16" s="123"/>
      <c r="I16" s="123"/>
      <c r="J16" s="19"/>
      <c r="K16" s="19" t="s">
        <v>84</v>
      </c>
      <c r="L16" s="19" t="s">
        <v>10</v>
      </c>
      <c r="M16" s="19"/>
      <c r="N16" s="123"/>
      <c r="O16" s="123"/>
      <c r="P16" s="123"/>
      <c r="Q16" s="123"/>
      <c r="R16" s="19"/>
      <c r="S16" s="19"/>
      <c r="T16" s="19" t="s">
        <v>3</v>
      </c>
      <c r="U16" s="19"/>
      <c r="V16" s="19" t="s">
        <v>10</v>
      </c>
      <c r="W16" s="19"/>
      <c r="X16" s="123"/>
      <c r="Y16" s="123"/>
      <c r="Z16" s="123"/>
    </row>
    <row r="17" spans="1:27" ht="15" customHeight="1">
      <c r="A17" s="19" t="s">
        <v>4</v>
      </c>
      <c r="B17" s="19" t="s">
        <v>10</v>
      </c>
      <c r="C17" s="19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9"/>
      <c r="S17" s="19"/>
      <c r="T17" s="19"/>
      <c r="U17" s="19"/>
      <c r="V17" s="19"/>
      <c r="W17" s="19"/>
      <c r="X17" s="19"/>
      <c r="Y17" s="19"/>
      <c r="Z17" s="19"/>
    </row>
    <row r="18" spans="1:27" ht="15" customHeight="1">
      <c r="A18" s="19" t="s">
        <v>118</v>
      </c>
      <c r="B18" s="19" t="s">
        <v>10</v>
      </c>
      <c r="C18" s="19"/>
      <c r="D18" s="130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9"/>
      <c r="S18" s="19"/>
      <c r="T18" s="19"/>
      <c r="U18" s="19"/>
      <c r="V18" s="19"/>
      <c r="W18" s="19"/>
      <c r="X18" s="21"/>
      <c r="Y18" s="21"/>
      <c r="Z18" s="21"/>
    </row>
    <row r="19" spans="1:27" ht="3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7" ht="15" customHeight="1">
      <c r="A20" s="22" t="s">
        <v>5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7" ht="3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7" ht="15" customHeight="1">
      <c r="A22" s="19" t="s">
        <v>115</v>
      </c>
      <c r="B22" s="19" t="s">
        <v>10</v>
      </c>
      <c r="C22" s="19"/>
      <c r="D22" s="127"/>
      <c r="E22" s="127"/>
      <c r="F22" s="127"/>
      <c r="G22" s="127"/>
      <c r="H22" s="124" t="s">
        <v>116</v>
      </c>
      <c r="I22" s="124"/>
      <c r="J22" s="127"/>
      <c r="K22" s="123"/>
      <c r="L22" s="123"/>
      <c r="M22" s="123"/>
      <c r="N22" s="123"/>
      <c r="O22" s="124" t="s">
        <v>119</v>
      </c>
      <c r="P22" s="124"/>
      <c r="Q22" s="124"/>
      <c r="R22" s="115" t="s">
        <v>10</v>
      </c>
      <c r="S22" s="129"/>
      <c r="T22" s="129"/>
      <c r="U22" s="129"/>
      <c r="V22" s="129"/>
      <c r="W22" s="129"/>
      <c r="X22" s="114"/>
      <c r="Y22" s="114"/>
      <c r="Z22" s="114"/>
    </row>
    <row r="23" spans="1:27" ht="15" customHeight="1">
      <c r="A23" s="19" t="s">
        <v>146</v>
      </c>
      <c r="B23" s="19" t="s">
        <v>10</v>
      </c>
      <c r="C23" s="19"/>
      <c r="D23" s="129"/>
      <c r="E23" s="129"/>
      <c r="F23" s="129"/>
      <c r="G23" s="129"/>
      <c r="H23" s="129"/>
      <c r="I23" s="129"/>
      <c r="J23" s="129"/>
      <c r="K23" s="113" t="s">
        <v>117</v>
      </c>
      <c r="L23" s="25" t="s">
        <v>10</v>
      </c>
      <c r="M23" s="128"/>
      <c r="N23" s="128"/>
      <c r="O23" s="128"/>
      <c r="P23" s="24"/>
      <c r="Q23" s="14" t="s">
        <v>90</v>
      </c>
      <c r="R23" s="19" t="s">
        <v>7</v>
      </c>
      <c r="S23" s="19"/>
      <c r="T23" s="19"/>
      <c r="U23" s="19"/>
      <c r="V23" s="19"/>
      <c r="W23" s="19"/>
      <c r="X23" s="14"/>
      <c r="Y23" s="19" t="s">
        <v>14</v>
      </c>
      <c r="Z23" s="19"/>
      <c r="AA23" s="2"/>
    </row>
    <row r="24" spans="1:27" ht="15" customHeight="1">
      <c r="A24" s="19" t="s">
        <v>6</v>
      </c>
      <c r="B24" s="19" t="s">
        <v>10</v>
      </c>
      <c r="C24" s="19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</row>
    <row r="25" spans="1:27" ht="3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7" ht="15" customHeight="1">
      <c r="A26" s="22" t="s">
        <v>127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7" ht="3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7" ht="15" customHeight="1">
      <c r="A28" s="19" t="s">
        <v>85</v>
      </c>
      <c r="B28" s="21" t="s">
        <v>10</v>
      </c>
      <c r="C28" s="25"/>
      <c r="D28" s="125">
        <v>41115</v>
      </c>
      <c r="E28" s="125"/>
      <c r="F28" s="125"/>
      <c r="G28" s="125"/>
      <c r="H28" s="125"/>
      <c r="I28" s="26"/>
      <c r="J28" s="26"/>
      <c r="K28" s="19"/>
      <c r="L28" s="19"/>
      <c r="M28" s="19"/>
      <c r="N28" s="124" t="s">
        <v>120</v>
      </c>
      <c r="O28" s="124"/>
      <c r="P28" s="124"/>
      <c r="Q28" s="124"/>
      <c r="R28" s="19" t="s">
        <v>10</v>
      </c>
      <c r="S28" s="19"/>
      <c r="T28" s="82"/>
      <c r="U28" s="27"/>
      <c r="V28" s="27"/>
      <c r="W28" s="27"/>
      <c r="X28" s="19"/>
      <c r="Y28" s="19"/>
      <c r="Z28" s="19"/>
    </row>
    <row r="29" spans="1:27" ht="15" customHeight="1">
      <c r="A29" s="19" t="s">
        <v>68</v>
      </c>
      <c r="B29" s="21" t="s">
        <v>10</v>
      </c>
      <c r="C29" s="25"/>
      <c r="D29" s="126"/>
      <c r="E29" s="126"/>
      <c r="F29" s="126"/>
      <c r="G29" s="26"/>
      <c r="H29" s="26"/>
      <c r="I29" s="26"/>
      <c r="J29" s="26"/>
      <c r="K29" s="19"/>
      <c r="L29" s="19"/>
      <c r="M29" s="19"/>
      <c r="N29" s="124" t="s">
        <v>7</v>
      </c>
      <c r="O29" s="124"/>
      <c r="P29" s="124"/>
      <c r="Q29" s="124"/>
      <c r="R29" s="19" t="s">
        <v>10</v>
      </c>
      <c r="S29" s="19"/>
      <c r="T29" s="126"/>
      <c r="U29" s="126"/>
      <c r="V29" s="19"/>
      <c r="W29" s="19"/>
      <c r="X29" s="19"/>
      <c r="Y29" s="19"/>
      <c r="Z29" s="19"/>
    </row>
    <row r="30" spans="1:27" ht="15" customHeight="1">
      <c r="A30" s="19" t="s">
        <v>128</v>
      </c>
      <c r="B30" s="21" t="s">
        <v>10</v>
      </c>
      <c r="C30" s="25"/>
      <c r="D30" s="122"/>
      <c r="E30" s="122"/>
      <c r="F30" s="122"/>
      <c r="G30" s="19"/>
      <c r="H30" s="19"/>
      <c r="I30" s="19"/>
      <c r="J30" s="19"/>
      <c r="K30" s="19"/>
      <c r="L30" s="19"/>
      <c r="M30" s="19"/>
      <c r="N30" s="124" t="s">
        <v>126</v>
      </c>
      <c r="O30" s="124"/>
      <c r="P30" s="124"/>
      <c r="Q30" s="124"/>
      <c r="R30" s="19" t="s">
        <v>10</v>
      </c>
      <c r="S30" s="19"/>
      <c r="T30" s="126">
        <f>D29+_xlnm.Extract-D30</f>
        <v>0</v>
      </c>
      <c r="U30" s="126"/>
      <c r="V30" s="19"/>
      <c r="W30" s="19"/>
      <c r="X30" s="19"/>
      <c r="Y30" s="19"/>
      <c r="Z30" s="19"/>
    </row>
    <row r="31" spans="1:27" ht="13.5">
      <c r="A31" s="7"/>
      <c r="B31" s="28"/>
      <c r="C31" s="10"/>
      <c r="D31" s="29"/>
      <c r="E31" s="29"/>
      <c r="F31" s="2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30"/>
      <c r="U31" s="30"/>
      <c r="V31" s="30"/>
      <c r="W31" s="30"/>
      <c r="X31" s="7"/>
      <c r="Y31" s="7"/>
      <c r="Z31" s="7"/>
    </row>
    <row r="32" spans="1:2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</sheetData>
  <sheetProtection selectLockedCells="1"/>
  <mergeCells count="38">
    <mergeCell ref="X16:Z16"/>
    <mergeCell ref="D1:T1"/>
    <mergeCell ref="D2:T2"/>
    <mergeCell ref="D3:T3"/>
    <mergeCell ref="D7:F7"/>
    <mergeCell ref="P7:Z7"/>
    <mergeCell ref="P11:Z11"/>
    <mergeCell ref="D8:Z8"/>
    <mergeCell ref="D9:I9"/>
    <mergeCell ref="N9:Q9"/>
    <mergeCell ref="X9:Z9"/>
    <mergeCell ref="D10:Z10"/>
    <mergeCell ref="D11:I11"/>
    <mergeCell ref="D17:Q17"/>
    <mergeCell ref="D18:Q18"/>
    <mergeCell ref="D4:T4"/>
    <mergeCell ref="D5:T5"/>
    <mergeCell ref="I7:L7"/>
    <mergeCell ref="G7:H7"/>
    <mergeCell ref="D15:Q15"/>
    <mergeCell ref="D16:I16"/>
    <mergeCell ref="N16:Q16"/>
    <mergeCell ref="D30:F30"/>
    <mergeCell ref="D24:Z24"/>
    <mergeCell ref="O22:Q22"/>
    <mergeCell ref="D28:H28"/>
    <mergeCell ref="D29:F29"/>
    <mergeCell ref="T29:U29"/>
    <mergeCell ref="N29:Q29"/>
    <mergeCell ref="N28:Q28"/>
    <mergeCell ref="D22:G22"/>
    <mergeCell ref="H22:I22"/>
    <mergeCell ref="M23:O23"/>
    <mergeCell ref="S22:W22"/>
    <mergeCell ref="D23:J23"/>
    <mergeCell ref="J22:N22"/>
    <mergeCell ref="N30:Q30"/>
    <mergeCell ref="T30:U30"/>
  </mergeCells>
  <phoneticPr fontId="1" type="noConversion"/>
  <conditionalFormatting sqref="D7:F7">
    <cfRule type="cellIs" dxfId="18" priority="9" operator="equal">
      <formula>"REGULAR"</formula>
    </cfRule>
    <cfRule type="cellIs" dxfId="17" priority="10" operator="equal">
      <formula>"BOM"</formula>
    </cfRule>
    <cfRule type="cellIs" dxfId="16" priority="11" operator="equal">
      <formula>"VIP"</formula>
    </cfRule>
    <cfRule type="cellIs" dxfId="15" priority="12" operator="equal">
      <formula>"PROBLEMA"</formula>
    </cfRule>
  </conditionalFormatting>
  <conditionalFormatting sqref="I7:L7">
    <cfRule type="cellIs" dxfId="14" priority="5" operator="equal">
      <formula>"CANCELADO"</formula>
    </cfRule>
    <cfRule type="cellIs" dxfId="13" priority="6" operator="equal">
      <formula>"BLOQUEADO"</formula>
    </cfRule>
    <cfRule type="cellIs" dxfId="12" priority="7" operator="equal">
      <formula>"ATIVO"</formula>
    </cfRule>
  </conditionalFormatting>
  <conditionalFormatting sqref="P7:Z7">
    <cfRule type="cellIs" dxfId="11" priority="1" operator="equal">
      <formula>"DESATIVADO TEMPORÁRIO"</formula>
    </cfRule>
    <cfRule type="cellIs" dxfId="10" priority="2" operator="equal">
      <formula>"NORMAL"</formula>
    </cfRule>
    <cfRule type="cellIs" dxfId="9" priority="3" operator="equal">
      <formula>"PAGAMENTOS PENDENTES"</formula>
    </cfRule>
    <cfRule type="cellIs" priority="4" operator="equal">
      <formula>"NENHUM"</formula>
    </cfRule>
  </conditionalFormatting>
  <dataValidations count="4">
    <dataValidation type="list" allowBlank="1" showInputMessage="1" showErrorMessage="1" sqref="D7:F7">
      <formula1>database!$F$2:$F$5</formula1>
    </dataValidation>
    <dataValidation type="list" allowBlank="1" showInputMessage="1" showErrorMessage="1" sqref="I7:L7">
      <formula1>database!A2:A4</formula1>
    </dataValidation>
    <dataValidation type="list" allowBlank="1" showInputMessage="1" showErrorMessage="1" sqref="P7:Z7">
      <formula1>database!C2:C8</formula1>
    </dataValidation>
    <dataValidation type="list" allowBlank="1" showInputMessage="1" showErrorMessage="1" sqref="S22:W22">
      <formula1>database!I2:I6</formula1>
    </dataValidation>
  </dataValidations>
  <printOptions horizontalCentered="1"/>
  <pageMargins left="0.19685039370078741" right="0.19685039370078741" top="0.19685039370078741" bottom="0.51181102362204722" header="0.51181102362204722" footer="0.51181102362204722"/>
  <pageSetup paperSize="9" orientation="portrait" horizontalDpi="4294967295" r:id="rId1"/>
  <headerFooter alignWithMargins="0">
    <oddFooter>&amp;L&amp;"Comic Sans MS,Normal Itálico"&amp;9Lyncenet Wi Fi
&amp;T -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4" enableFormatConditionsCalculation="0">
    <tabColor indexed="10"/>
  </sheetPr>
  <dimension ref="A1:M35"/>
  <sheetViews>
    <sheetView zoomScale="130" zoomScaleNormal="130" workbookViewId="0">
      <selection activeCell="C5" sqref="C5:I5"/>
    </sheetView>
  </sheetViews>
  <sheetFormatPr defaultRowHeight="12.75"/>
  <cols>
    <col min="1" max="1" width="9" customWidth="1"/>
    <col min="2" max="2" width="9.28515625" customWidth="1"/>
    <col min="3" max="3" width="8" customWidth="1"/>
    <col min="4" max="4" width="7.28515625" customWidth="1"/>
    <col min="5" max="5" width="7.140625" bestFit="1" customWidth="1"/>
    <col min="6" max="6" width="8.7109375" customWidth="1"/>
    <col min="7" max="7" width="8.5703125" customWidth="1"/>
    <col min="8" max="8" width="7.7109375" bestFit="1" customWidth="1"/>
    <col min="9" max="9" width="7.85546875" customWidth="1"/>
    <col min="10" max="11" width="9" customWidth="1"/>
    <col min="12" max="12" width="12.140625" customWidth="1"/>
    <col min="13" max="13" width="10.42578125" bestFit="1" customWidth="1"/>
  </cols>
  <sheetData>
    <row r="1" spans="1:13">
      <c r="A1" s="12"/>
      <c r="B1" s="12"/>
      <c r="C1" s="141" t="s">
        <v>147</v>
      </c>
      <c r="D1" s="141"/>
      <c r="E1" s="141"/>
      <c r="F1" s="141"/>
      <c r="G1" s="141"/>
      <c r="H1" s="141"/>
      <c r="I1" s="141"/>
      <c r="J1" s="31"/>
      <c r="K1" s="31"/>
      <c r="L1" s="31"/>
      <c r="M1" s="31"/>
    </row>
    <row r="2" spans="1:13">
      <c r="A2" s="12"/>
      <c r="B2" s="12"/>
      <c r="C2" s="141" t="s">
        <v>148</v>
      </c>
      <c r="D2" s="141"/>
      <c r="E2" s="141"/>
      <c r="F2" s="141"/>
      <c r="G2" s="141"/>
      <c r="H2" s="141"/>
      <c r="I2" s="141"/>
      <c r="J2" s="31"/>
      <c r="K2" s="31"/>
      <c r="L2" s="31"/>
      <c r="M2" s="31"/>
    </row>
    <row r="3" spans="1:13">
      <c r="A3" s="180" t="s">
        <v>145</v>
      </c>
      <c r="B3" s="180"/>
      <c r="C3" s="141" t="s">
        <v>0</v>
      </c>
      <c r="D3" s="141"/>
      <c r="E3" s="141"/>
      <c r="F3" s="141"/>
      <c r="G3" s="141"/>
      <c r="H3" s="141"/>
      <c r="I3" s="141"/>
      <c r="J3" s="31"/>
      <c r="K3" s="31"/>
      <c r="L3" s="31"/>
      <c r="M3" s="31"/>
    </row>
    <row r="4" spans="1:13">
      <c r="A4" s="12"/>
      <c r="B4" s="12"/>
      <c r="C4" s="141" t="s">
        <v>149</v>
      </c>
      <c r="D4" s="141"/>
      <c r="E4" s="141"/>
      <c r="F4" s="141"/>
      <c r="G4" s="141"/>
      <c r="H4" s="141"/>
      <c r="I4" s="141"/>
      <c r="J4" s="31"/>
      <c r="K4" s="31"/>
      <c r="L4" s="31"/>
      <c r="M4" s="31"/>
    </row>
    <row r="5" spans="1:13">
      <c r="A5" s="12"/>
      <c r="B5" s="12"/>
      <c r="C5" s="142" t="s">
        <v>113</v>
      </c>
      <c r="D5" s="142"/>
      <c r="E5" s="142"/>
      <c r="F5" s="142"/>
      <c r="G5" s="142"/>
      <c r="H5" s="142"/>
      <c r="I5" s="142"/>
      <c r="J5" s="31"/>
      <c r="K5" s="31"/>
      <c r="L5" s="31"/>
      <c r="M5" s="31"/>
    </row>
    <row r="6" spans="1:13" ht="6" customHeight="1">
      <c r="A6" s="12"/>
      <c r="B6" s="12"/>
      <c r="C6" s="12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6" customHeight="1">
      <c r="A7" s="12"/>
      <c r="B7" s="12"/>
      <c r="C7" s="12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>
      <c r="A8" s="32" t="s">
        <v>31</v>
      </c>
      <c r="B8" s="33">
        <f>CLIENTE!D8</f>
        <v>0</v>
      </c>
      <c r="C8" s="32"/>
      <c r="D8" s="32"/>
      <c r="E8" s="32"/>
      <c r="F8" s="32"/>
      <c r="G8" s="32" t="s">
        <v>89</v>
      </c>
      <c r="H8" s="33">
        <f>CLIENTE!D9</f>
        <v>0</v>
      </c>
      <c r="I8" s="8"/>
      <c r="J8" s="32"/>
      <c r="K8" s="32"/>
      <c r="L8" s="32"/>
      <c r="M8" s="32"/>
    </row>
    <row r="9" spans="1:13" ht="3" customHeight="1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4" t="s">
        <v>92</v>
      </c>
      <c r="B10" s="35"/>
      <c r="C10" s="81">
        <v>2013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</row>
    <row r="11" spans="1:13" ht="3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2.75" customHeight="1">
      <c r="A12" s="36"/>
      <c r="B12" s="36"/>
      <c r="C12" s="36"/>
      <c r="D12" s="36"/>
      <c r="E12" s="36"/>
      <c r="F12" s="36"/>
      <c r="G12" s="36"/>
      <c r="H12" s="36"/>
      <c r="I12" s="143" t="s">
        <v>121</v>
      </c>
      <c r="J12" s="143"/>
      <c r="K12" s="143"/>
      <c r="L12" s="36"/>
      <c r="M12" s="116"/>
    </row>
    <row r="13" spans="1:13">
      <c r="A13" s="116" t="s">
        <v>134</v>
      </c>
      <c r="B13" s="116" t="s">
        <v>133</v>
      </c>
      <c r="C13" s="36" t="s">
        <v>8</v>
      </c>
      <c r="D13" s="116" t="s">
        <v>125</v>
      </c>
      <c r="E13" s="116" t="s">
        <v>124</v>
      </c>
      <c r="F13" s="36" t="s">
        <v>29</v>
      </c>
      <c r="G13" s="116" t="s">
        <v>123</v>
      </c>
      <c r="H13" s="116" t="s">
        <v>129</v>
      </c>
      <c r="I13" s="84" t="s">
        <v>101</v>
      </c>
      <c r="J13" s="84" t="s">
        <v>102</v>
      </c>
      <c r="K13" s="116" t="s">
        <v>122</v>
      </c>
      <c r="L13" s="36" t="s">
        <v>30</v>
      </c>
      <c r="M13" s="116" t="s">
        <v>135</v>
      </c>
    </row>
    <row r="14" spans="1:13">
      <c r="A14" s="32" t="s">
        <v>17</v>
      </c>
      <c r="B14" s="120">
        <f>CLIENTE!T28</f>
        <v>0</v>
      </c>
      <c r="C14" s="36" t="str">
        <f ca="1">IF(L14=0,"OK",IF(L14&gt;0,"VENCIDA","OK"))</f>
        <v>OK</v>
      </c>
      <c r="D14" s="37">
        <f>CLIENTE!T30</f>
        <v>0</v>
      </c>
      <c r="E14" s="83"/>
      <c r="F14" s="3"/>
      <c r="G14" s="3"/>
      <c r="H14" s="38">
        <f ca="1">IF(TODAY()&gt;=B14,SUM(D14:G14),0)</f>
        <v>0</v>
      </c>
      <c r="I14" s="3"/>
      <c r="J14" s="4"/>
      <c r="K14" s="111"/>
      <c r="L14" s="39">
        <f ca="1">H14-I14</f>
        <v>0</v>
      </c>
      <c r="M14" s="3"/>
    </row>
    <row r="15" spans="1:13">
      <c r="A15" s="32" t="s">
        <v>18</v>
      </c>
      <c r="B15" s="121">
        <f>B14</f>
        <v>0</v>
      </c>
      <c r="C15" s="36" t="str">
        <f t="shared" ref="C15:C25" ca="1" si="0">IF(L15=0,"OK",IF(L15&gt;0,"VENCIDA","OK"))</f>
        <v>OK</v>
      </c>
      <c r="D15" s="37">
        <f>D14</f>
        <v>0</v>
      </c>
      <c r="E15" s="83"/>
      <c r="F15" s="3"/>
      <c r="G15" s="3"/>
      <c r="H15" s="38">
        <f t="shared" ref="H15:H25" ca="1" si="1">IF(TODAY()&gt;=B15,SUM(D15:G15),0)</f>
        <v>0</v>
      </c>
      <c r="I15" s="3"/>
      <c r="J15" s="4"/>
      <c r="K15" s="111"/>
      <c r="L15" s="39">
        <f t="shared" ref="L15:L25" ca="1" si="2">H15-I15</f>
        <v>0</v>
      </c>
      <c r="M15" s="3"/>
    </row>
    <row r="16" spans="1:13">
      <c r="A16" s="32" t="s">
        <v>19</v>
      </c>
      <c r="B16" s="121">
        <f t="shared" ref="B16:B25" si="3">B15</f>
        <v>0</v>
      </c>
      <c r="C16" s="36" t="str">
        <f t="shared" ca="1" si="0"/>
        <v>OK</v>
      </c>
      <c r="D16" s="37">
        <f>D15</f>
        <v>0</v>
      </c>
      <c r="E16" s="83"/>
      <c r="F16" s="3"/>
      <c r="G16" s="3"/>
      <c r="H16" s="38">
        <f t="shared" ca="1" si="1"/>
        <v>0</v>
      </c>
      <c r="I16" s="3"/>
      <c r="J16" s="4"/>
      <c r="K16" s="111"/>
      <c r="L16" s="39">
        <f t="shared" ca="1" si="2"/>
        <v>0</v>
      </c>
      <c r="M16" s="3"/>
    </row>
    <row r="17" spans="1:13">
      <c r="A17" s="32" t="s">
        <v>20</v>
      </c>
      <c r="B17" s="121">
        <f t="shared" si="3"/>
        <v>0</v>
      </c>
      <c r="C17" s="36" t="str">
        <f t="shared" ca="1" si="0"/>
        <v>OK</v>
      </c>
      <c r="D17" s="37">
        <f>D16</f>
        <v>0</v>
      </c>
      <c r="E17" s="83"/>
      <c r="F17" s="3"/>
      <c r="G17" s="3"/>
      <c r="H17" s="38">
        <f t="shared" ca="1" si="1"/>
        <v>0</v>
      </c>
      <c r="I17" s="3"/>
      <c r="J17" s="4"/>
      <c r="K17" s="111"/>
      <c r="L17" s="39">
        <f t="shared" ca="1" si="2"/>
        <v>0</v>
      </c>
      <c r="M17" s="3"/>
    </row>
    <row r="18" spans="1:13">
      <c r="A18" s="32" t="s">
        <v>21</v>
      </c>
      <c r="B18" s="121">
        <f t="shared" si="3"/>
        <v>0</v>
      </c>
      <c r="C18" s="36" t="str">
        <f t="shared" ca="1" si="0"/>
        <v>OK</v>
      </c>
      <c r="D18" s="37">
        <f>D17</f>
        <v>0</v>
      </c>
      <c r="E18" s="83"/>
      <c r="F18" s="3"/>
      <c r="G18" s="3"/>
      <c r="H18" s="38">
        <f t="shared" ca="1" si="1"/>
        <v>0</v>
      </c>
      <c r="I18" s="3"/>
      <c r="J18" s="4"/>
      <c r="K18" s="111"/>
      <c r="L18" s="39">
        <f t="shared" ca="1" si="2"/>
        <v>0</v>
      </c>
      <c r="M18" s="3"/>
    </row>
    <row r="19" spans="1:13">
      <c r="A19" s="32" t="s">
        <v>22</v>
      </c>
      <c r="B19" s="121">
        <f t="shared" si="3"/>
        <v>0</v>
      </c>
      <c r="C19" s="36" t="str">
        <f t="shared" ca="1" si="0"/>
        <v>OK</v>
      </c>
      <c r="D19" s="37">
        <f t="shared" ref="D19:D25" si="4">D18</f>
        <v>0</v>
      </c>
      <c r="E19" s="83"/>
      <c r="F19" s="3"/>
      <c r="G19" s="3"/>
      <c r="H19" s="38">
        <f t="shared" ca="1" si="1"/>
        <v>0</v>
      </c>
      <c r="I19" s="3"/>
      <c r="J19" s="4"/>
      <c r="K19" s="111"/>
      <c r="L19" s="39">
        <f t="shared" ca="1" si="2"/>
        <v>0</v>
      </c>
      <c r="M19" s="3"/>
    </row>
    <row r="20" spans="1:13">
      <c r="A20" s="32" t="s">
        <v>23</v>
      </c>
      <c r="B20" s="121">
        <f t="shared" si="3"/>
        <v>0</v>
      </c>
      <c r="C20" s="36" t="str">
        <f t="shared" ca="1" si="0"/>
        <v>OK</v>
      </c>
      <c r="D20" s="37">
        <f t="shared" si="4"/>
        <v>0</v>
      </c>
      <c r="E20" s="83"/>
      <c r="F20" s="3"/>
      <c r="G20" s="3"/>
      <c r="H20" s="38">
        <f t="shared" ca="1" si="1"/>
        <v>0</v>
      </c>
      <c r="I20" s="3"/>
      <c r="J20" s="4"/>
      <c r="K20" s="111"/>
      <c r="L20" s="39">
        <f t="shared" ca="1" si="2"/>
        <v>0</v>
      </c>
      <c r="M20" s="3"/>
    </row>
    <row r="21" spans="1:13">
      <c r="A21" s="32" t="s">
        <v>24</v>
      </c>
      <c r="B21" s="121">
        <f t="shared" si="3"/>
        <v>0</v>
      </c>
      <c r="C21" s="36" t="str">
        <f t="shared" ca="1" si="0"/>
        <v>OK</v>
      </c>
      <c r="D21" s="37">
        <f t="shared" si="4"/>
        <v>0</v>
      </c>
      <c r="E21" s="83"/>
      <c r="F21" s="3"/>
      <c r="G21" s="3"/>
      <c r="H21" s="38">
        <f t="shared" ca="1" si="1"/>
        <v>0</v>
      </c>
      <c r="I21" s="3"/>
      <c r="J21" s="4"/>
      <c r="K21" s="111"/>
      <c r="L21" s="39">
        <f t="shared" ca="1" si="2"/>
        <v>0</v>
      </c>
      <c r="M21" s="3"/>
    </row>
    <row r="22" spans="1:13">
      <c r="A22" s="32" t="s">
        <v>25</v>
      </c>
      <c r="B22" s="121">
        <f t="shared" si="3"/>
        <v>0</v>
      </c>
      <c r="C22" s="36" t="str">
        <f t="shared" ca="1" si="0"/>
        <v>OK</v>
      </c>
      <c r="D22" s="37">
        <f t="shared" si="4"/>
        <v>0</v>
      </c>
      <c r="E22" s="83"/>
      <c r="F22" s="3"/>
      <c r="G22" s="3"/>
      <c r="H22" s="38">
        <f t="shared" ca="1" si="1"/>
        <v>0</v>
      </c>
      <c r="I22" s="3"/>
      <c r="J22" s="4"/>
      <c r="K22" s="111"/>
      <c r="L22" s="39">
        <f t="shared" ca="1" si="2"/>
        <v>0</v>
      </c>
      <c r="M22" s="3"/>
    </row>
    <row r="23" spans="1:13">
      <c r="A23" s="32" t="s">
        <v>26</v>
      </c>
      <c r="B23" s="121">
        <f t="shared" si="3"/>
        <v>0</v>
      </c>
      <c r="C23" s="36" t="str">
        <f t="shared" ca="1" si="0"/>
        <v>OK</v>
      </c>
      <c r="D23" s="37">
        <f t="shared" si="4"/>
        <v>0</v>
      </c>
      <c r="E23" s="83"/>
      <c r="F23" s="3"/>
      <c r="G23" s="3"/>
      <c r="H23" s="38">
        <f t="shared" ca="1" si="1"/>
        <v>0</v>
      </c>
      <c r="I23" s="3"/>
      <c r="J23" s="4"/>
      <c r="K23" s="111"/>
      <c r="L23" s="39">
        <f t="shared" ca="1" si="2"/>
        <v>0</v>
      </c>
      <c r="M23" s="3"/>
    </row>
    <row r="24" spans="1:13">
      <c r="A24" s="32" t="s">
        <v>27</v>
      </c>
      <c r="B24" s="121">
        <f t="shared" si="3"/>
        <v>0</v>
      </c>
      <c r="C24" s="36" t="str">
        <f t="shared" ca="1" si="0"/>
        <v>OK</v>
      </c>
      <c r="D24" s="37">
        <f t="shared" si="4"/>
        <v>0</v>
      </c>
      <c r="E24" s="83"/>
      <c r="F24" s="3"/>
      <c r="G24" s="3"/>
      <c r="H24" s="38">
        <f t="shared" ca="1" si="1"/>
        <v>0</v>
      </c>
      <c r="I24" s="3"/>
      <c r="J24" s="4"/>
      <c r="K24" s="111"/>
      <c r="L24" s="39">
        <f t="shared" ca="1" si="2"/>
        <v>0</v>
      </c>
      <c r="M24" s="3"/>
    </row>
    <row r="25" spans="1:13">
      <c r="A25" s="32" t="s">
        <v>28</v>
      </c>
      <c r="B25" s="121">
        <f t="shared" si="3"/>
        <v>0</v>
      </c>
      <c r="C25" s="36" t="str">
        <f t="shared" ca="1" si="0"/>
        <v>OK</v>
      </c>
      <c r="D25" s="37">
        <f t="shared" si="4"/>
        <v>0</v>
      </c>
      <c r="E25" s="83"/>
      <c r="F25" s="3"/>
      <c r="G25" s="3"/>
      <c r="H25" s="38">
        <f t="shared" ca="1" si="1"/>
        <v>0</v>
      </c>
      <c r="I25" s="3"/>
      <c r="J25" s="4"/>
      <c r="K25" s="111"/>
      <c r="L25" s="39">
        <f t="shared" ca="1" si="2"/>
        <v>0</v>
      </c>
      <c r="M25" s="3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12"/>
      <c r="B27" s="40"/>
      <c r="C27" s="12"/>
      <c r="D27" s="12"/>
      <c r="E27" s="12"/>
      <c r="F27" s="12"/>
      <c r="G27" s="12"/>
      <c r="H27" s="12"/>
      <c r="I27" s="32" t="s">
        <v>32</v>
      </c>
      <c r="J27" s="12"/>
      <c r="K27" s="12"/>
      <c r="L27" s="41">
        <f ca="1">SUM(L14:L25)</f>
        <v>0</v>
      </c>
      <c r="M27" s="12"/>
    </row>
    <row r="28" spans="1:13">
      <c r="A28" s="32"/>
      <c r="B28" s="4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 t="s">
        <v>35</v>
      </c>
      <c r="K29" s="32"/>
      <c r="L29" s="41">
        <f>SUM(E14:E25)</f>
        <v>0</v>
      </c>
      <c r="M29" s="32"/>
    </row>
    <row r="30" spans="1:13">
      <c r="A30" s="12"/>
      <c r="B30" s="12"/>
      <c r="C30" s="43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32" t="s">
        <v>33</v>
      </c>
      <c r="J31" s="32"/>
      <c r="K31" s="32"/>
      <c r="L31" s="41">
        <f ca="1">SUM(L27,L29)</f>
        <v>0</v>
      </c>
      <c r="M31" s="12"/>
    </row>
    <row r="32" spans="1:13">
      <c r="A32" s="13" t="s">
        <v>34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</sheetData>
  <sheetProtection selectLockedCells="1"/>
  <mergeCells count="7">
    <mergeCell ref="I12:K12"/>
    <mergeCell ref="A3:B3"/>
    <mergeCell ref="C1:I1"/>
    <mergeCell ref="C2:I2"/>
    <mergeCell ref="C3:I3"/>
    <mergeCell ref="C4:I4"/>
    <mergeCell ref="C5:I5"/>
  </mergeCells>
  <phoneticPr fontId="1" type="noConversion"/>
  <conditionalFormatting sqref="C14:C25">
    <cfRule type="cellIs" dxfId="8" priority="14" stopIfTrue="1" operator="equal">
      <formula>"OK"</formula>
    </cfRule>
    <cfRule type="cellIs" dxfId="7" priority="16" stopIfTrue="1" operator="equal">
      <formula>"VENCIDA"</formula>
    </cfRule>
  </conditionalFormatting>
  <conditionalFormatting sqref="L14:L25">
    <cfRule type="cellIs" dxfId="6" priority="10" stopIfTrue="1" operator="equal">
      <formula>0</formula>
    </cfRule>
    <cfRule type="cellIs" dxfId="5" priority="11" stopIfTrue="1" operator="greaterThan">
      <formula>0</formula>
    </cfRule>
    <cfRule type="cellIs" dxfId="4" priority="12" stopIfTrue="1" operator="lessThan">
      <formula>0</formula>
    </cfRule>
  </conditionalFormatting>
  <conditionalFormatting sqref="K14:K25">
    <cfRule type="cellIs" dxfId="3" priority="5" operator="equal">
      <formula>"Cheque"</formula>
    </cfRule>
    <cfRule type="cellIs" dxfId="2" priority="6" operator="equal">
      <formula>"Dinheiro"</formula>
    </cfRule>
    <cfRule type="cellIs" dxfId="1" priority="7" operator="equal">
      <formula>"BRADESCO"</formula>
    </cfRule>
    <cfRule type="cellIs" dxfId="0" priority="8" operator="equal">
      <formula>"Brasil"</formula>
    </cfRule>
  </conditionalFormatting>
  <dataValidations count="1">
    <dataValidation type="list" allowBlank="1" showInputMessage="1" showErrorMessage="1" sqref="K14:K25">
      <formula1>database!K2:K6</formula1>
    </dataValidation>
  </dataValidations>
  <printOptions horizontalCentered="1"/>
  <pageMargins left="0.19685039370078741" right="0.19685039370078741" top="0.19685039370078741" bottom="0.51181102362204722" header="0.51181102362204722" footer="0.51181102362204722"/>
  <pageSetup paperSize="9" orientation="portrait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 enableFormatConditionsCalculation="0">
    <tabColor indexed="13"/>
  </sheetPr>
  <dimension ref="A1:M66"/>
  <sheetViews>
    <sheetView zoomScale="115" zoomScaleNormal="115" workbookViewId="0">
      <selection activeCell="A4" sqref="A4"/>
    </sheetView>
  </sheetViews>
  <sheetFormatPr defaultRowHeight="12.75"/>
  <cols>
    <col min="1" max="1" width="6.7109375" customWidth="1"/>
    <col min="2" max="2" width="7.7109375" customWidth="1"/>
    <col min="3" max="3" width="7.85546875" customWidth="1"/>
    <col min="4" max="4" width="13.140625" customWidth="1"/>
    <col min="12" max="12" width="12.42578125" customWidth="1"/>
    <col min="13" max="13" width="17.85546875" customWidth="1"/>
  </cols>
  <sheetData>
    <row r="1" spans="1:13">
      <c r="A1" s="12"/>
      <c r="B1" s="12"/>
      <c r="C1" s="12"/>
      <c r="D1" s="12"/>
      <c r="E1" s="31" t="s">
        <v>147</v>
      </c>
      <c r="G1" s="31"/>
      <c r="H1" s="31"/>
      <c r="I1" s="31"/>
      <c r="J1" s="31"/>
      <c r="K1" s="12"/>
      <c r="L1" s="12"/>
      <c r="M1" s="12"/>
    </row>
    <row r="2" spans="1:13">
      <c r="A2" s="12"/>
      <c r="B2" s="12"/>
      <c r="C2" s="12"/>
      <c r="D2" s="12"/>
      <c r="E2" s="31" t="s">
        <v>148</v>
      </c>
      <c r="G2" s="31"/>
      <c r="H2" s="31"/>
      <c r="I2" s="31"/>
      <c r="J2" s="31"/>
      <c r="K2" s="12"/>
      <c r="L2" s="12"/>
      <c r="M2" s="12"/>
    </row>
    <row r="3" spans="1:13">
      <c r="A3" s="180" t="s">
        <v>145</v>
      </c>
      <c r="B3" s="180"/>
      <c r="C3" s="180"/>
      <c r="D3" s="12"/>
      <c r="E3" s="31" t="s">
        <v>0</v>
      </c>
      <c r="G3" s="31"/>
      <c r="H3" s="31"/>
      <c r="I3" s="31"/>
      <c r="J3" s="31"/>
      <c r="K3" s="12"/>
      <c r="L3" s="12"/>
      <c r="M3" s="12"/>
    </row>
    <row r="4" spans="1:13">
      <c r="A4" s="12"/>
      <c r="B4" s="12"/>
      <c r="C4" s="12"/>
      <c r="D4" s="12"/>
      <c r="E4" s="8" t="s">
        <v>149</v>
      </c>
      <c r="G4" s="31"/>
      <c r="H4" s="31"/>
      <c r="I4" s="31"/>
      <c r="J4" s="31"/>
      <c r="K4" s="12"/>
      <c r="L4" s="12"/>
      <c r="M4" s="12"/>
    </row>
    <row r="5" spans="1:13">
      <c r="A5" s="12"/>
      <c r="B5" s="12"/>
      <c r="C5" s="12"/>
      <c r="D5" s="12"/>
      <c r="E5" s="44" t="s">
        <v>112</v>
      </c>
      <c r="G5" s="44"/>
      <c r="H5" s="44"/>
      <c r="I5" s="44"/>
      <c r="J5" s="44"/>
      <c r="K5" s="12"/>
      <c r="L5" s="12"/>
      <c r="M5" s="12"/>
    </row>
    <row r="6" spans="1:13" ht="6" customHeight="1">
      <c r="A6" s="12"/>
      <c r="B6" s="12"/>
      <c r="C6" s="12"/>
      <c r="D6" s="12"/>
      <c r="E6" s="16"/>
      <c r="F6" s="16"/>
      <c r="G6" s="16"/>
      <c r="H6" s="16"/>
      <c r="I6" s="16"/>
      <c r="J6" s="16"/>
      <c r="K6" s="12"/>
      <c r="L6" s="12"/>
      <c r="M6" s="12"/>
    </row>
    <row r="7" spans="1:13" ht="6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12"/>
    </row>
    <row r="8" spans="1:13">
      <c r="A8" s="45" t="s">
        <v>31</v>
      </c>
      <c r="B8" s="45"/>
      <c r="C8" s="46">
        <f>CLIENTE!D8</f>
        <v>0</v>
      </c>
      <c r="D8" s="46"/>
      <c r="E8" s="45"/>
      <c r="F8" s="45"/>
      <c r="G8" s="45"/>
      <c r="H8" s="45"/>
      <c r="I8" s="45"/>
      <c r="J8" s="45"/>
      <c r="K8" s="45"/>
      <c r="L8" s="45"/>
      <c r="M8" s="45"/>
    </row>
    <row r="9" spans="1:13" ht="3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>
      <c r="A10" s="47" t="s">
        <v>138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3" ht="3" customHeight="1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13">
      <c r="A12" s="49" t="s">
        <v>86</v>
      </c>
      <c r="B12" s="49" t="s">
        <v>16</v>
      </c>
      <c r="C12" s="49" t="s">
        <v>87</v>
      </c>
      <c r="D12" s="50" t="s">
        <v>91</v>
      </c>
      <c r="E12" s="144" t="s">
        <v>88</v>
      </c>
      <c r="F12" s="144"/>
      <c r="G12" s="144"/>
      <c r="H12" s="144"/>
      <c r="I12" s="144"/>
      <c r="J12" s="144"/>
      <c r="K12" s="144"/>
      <c r="L12" s="117" t="s">
        <v>136</v>
      </c>
      <c r="M12" s="117" t="s">
        <v>137</v>
      </c>
    </row>
    <row r="13" spans="1:13">
      <c r="A13" s="4"/>
      <c r="B13" s="15"/>
      <c r="C13" s="15"/>
      <c r="D13" s="15"/>
      <c r="E13" s="145"/>
      <c r="F13" s="145"/>
      <c r="G13" s="145"/>
      <c r="H13" s="145"/>
      <c r="I13" s="145"/>
      <c r="J13" s="145"/>
      <c r="K13" s="145"/>
      <c r="L13" s="51"/>
      <c r="M13" s="6"/>
    </row>
    <row r="14" spans="1:13">
      <c r="A14" s="4"/>
      <c r="B14" s="15"/>
      <c r="C14" s="15"/>
      <c r="D14" s="15"/>
      <c r="E14" s="145"/>
      <c r="F14" s="145"/>
      <c r="G14" s="145"/>
      <c r="H14" s="145"/>
      <c r="I14" s="145"/>
      <c r="J14" s="145"/>
      <c r="K14" s="145"/>
      <c r="L14" s="51"/>
      <c r="M14" s="6"/>
    </row>
    <row r="15" spans="1:13">
      <c r="A15" s="4"/>
      <c r="B15" s="15"/>
      <c r="C15" s="15"/>
      <c r="D15" s="15"/>
      <c r="E15" s="145"/>
      <c r="F15" s="145"/>
      <c r="G15" s="145"/>
      <c r="H15" s="145"/>
      <c r="I15" s="145"/>
      <c r="J15" s="145"/>
      <c r="K15" s="145"/>
      <c r="L15" s="51"/>
      <c r="M15" s="6"/>
    </row>
    <row r="16" spans="1:13">
      <c r="A16" s="4"/>
      <c r="B16" s="15"/>
      <c r="C16" s="15"/>
      <c r="D16" s="15"/>
      <c r="E16" s="145"/>
      <c r="F16" s="145"/>
      <c r="G16" s="145"/>
      <c r="H16" s="145"/>
      <c r="I16" s="145"/>
      <c r="J16" s="145"/>
      <c r="K16" s="145"/>
      <c r="L16" s="51"/>
      <c r="M16" s="6"/>
    </row>
    <row r="17" spans="1:13">
      <c r="A17" s="4"/>
      <c r="B17" s="15"/>
      <c r="C17" s="15"/>
      <c r="D17" s="15"/>
      <c r="E17" s="145"/>
      <c r="F17" s="145"/>
      <c r="G17" s="145"/>
      <c r="H17" s="145"/>
      <c r="I17" s="145"/>
      <c r="J17" s="145"/>
      <c r="K17" s="145"/>
      <c r="L17" s="51"/>
      <c r="M17" s="6"/>
    </row>
    <row r="18" spans="1:13">
      <c r="A18" s="4"/>
      <c r="B18" s="15"/>
      <c r="C18" s="15"/>
      <c r="D18" s="15"/>
      <c r="E18" s="145"/>
      <c r="F18" s="145"/>
      <c r="G18" s="145"/>
      <c r="H18" s="145"/>
      <c r="I18" s="145"/>
      <c r="J18" s="145"/>
      <c r="K18" s="145"/>
      <c r="L18" s="51"/>
      <c r="M18" s="6"/>
    </row>
    <row r="19" spans="1:13">
      <c r="A19" s="4"/>
      <c r="B19" s="15"/>
      <c r="C19" s="15"/>
      <c r="D19" s="15"/>
      <c r="E19" s="145"/>
      <c r="F19" s="145"/>
      <c r="G19" s="145"/>
      <c r="H19" s="145"/>
      <c r="I19" s="145"/>
      <c r="J19" s="145"/>
      <c r="K19" s="145"/>
      <c r="L19" s="51"/>
      <c r="M19" s="6"/>
    </row>
    <row r="20" spans="1:13">
      <c r="A20" s="4"/>
      <c r="B20" s="15"/>
      <c r="C20" s="15"/>
      <c r="D20" s="15"/>
      <c r="E20" s="145"/>
      <c r="F20" s="145"/>
      <c r="G20" s="145"/>
      <c r="H20" s="145"/>
      <c r="I20" s="145"/>
      <c r="J20" s="145"/>
      <c r="K20" s="145"/>
      <c r="L20" s="51"/>
      <c r="M20" s="6"/>
    </row>
    <row r="21" spans="1:13">
      <c r="A21" s="4"/>
      <c r="B21" s="15"/>
      <c r="C21" s="15"/>
      <c r="D21" s="15"/>
      <c r="E21" s="145"/>
      <c r="F21" s="145"/>
      <c r="G21" s="145"/>
      <c r="H21" s="145"/>
      <c r="I21" s="145"/>
      <c r="J21" s="145"/>
      <c r="K21" s="145"/>
      <c r="L21" s="51"/>
      <c r="M21" s="6"/>
    </row>
    <row r="22" spans="1:13">
      <c r="A22" s="4"/>
      <c r="B22" s="15"/>
      <c r="C22" s="15"/>
      <c r="D22" s="15"/>
      <c r="E22" s="145"/>
      <c r="F22" s="145"/>
      <c r="G22" s="145"/>
      <c r="H22" s="145"/>
      <c r="I22" s="145"/>
      <c r="J22" s="145"/>
      <c r="K22" s="145"/>
      <c r="L22" s="51"/>
      <c r="M22" s="6"/>
    </row>
    <row r="23" spans="1:13">
      <c r="A23" s="4"/>
      <c r="B23" s="15"/>
      <c r="C23" s="15"/>
      <c r="D23" s="15"/>
      <c r="E23" s="145"/>
      <c r="F23" s="145"/>
      <c r="G23" s="145"/>
      <c r="H23" s="145"/>
      <c r="I23" s="145"/>
      <c r="J23" s="145"/>
      <c r="K23" s="145"/>
      <c r="L23" s="51"/>
      <c r="M23" s="6"/>
    </row>
    <row r="24" spans="1:13">
      <c r="A24" s="4"/>
      <c r="B24" s="15"/>
      <c r="C24" s="15"/>
      <c r="D24" s="15"/>
      <c r="E24" s="145"/>
      <c r="F24" s="145"/>
      <c r="G24" s="145"/>
      <c r="H24" s="145"/>
      <c r="I24" s="145"/>
      <c r="J24" s="145"/>
      <c r="K24" s="145"/>
      <c r="L24" s="51"/>
      <c r="M24" s="6"/>
    </row>
    <row r="25" spans="1:13">
      <c r="A25" s="4"/>
      <c r="B25" s="15"/>
      <c r="C25" s="15"/>
      <c r="D25" s="15"/>
      <c r="E25" s="145"/>
      <c r="F25" s="145"/>
      <c r="G25" s="145"/>
      <c r="H25" s="145"/>
      <c r="I25" s="145"/>
      <c r="J25" s="145"/>
      <c r="K25" s="145"/>
      <c r="L25" s="51"/>
      <c r="M25" s="6"/>
    </row>
    <row r="26" spans="1:13">
      <c r="A26" s="4"/>
      <c r="B26" s="15"/>
      <c r="C26" s="15"/>
      <c r="D26" s="15"/>
      <c r="E26" s="145"/>
      <c r="F26" s="145"/>
      <c r="G26" s="145"/>
      <c r="H26" s="145"/>
      <c r="I26" s="145"/>
      <c r="J26" s="145"/>
      <c r="K26" s="145"/>
      <c r="L26" s="51"/>
      <c r="M26" s="6"/>
    </row>
    <row r="27" spans="1:13">
      <c r="A27" s="4"/>
      <c r="B27" s="15"/>
      <c r="C27" s="15"/>
      <c r="D27" s="15"/>
      <c r="E27" s="145"/>
      <c r="F27" s="145"/>
      <c r="G27" s="145"/>
      <c r="H27" s="145"/>
      <c r="I27" s="145"/>
      <c r="J27" s="145"/>
      <c r="K27" s="145"/>
      <c r="L27" s="51"/>
      <c r="M27" s="6"/>
    </row>
    <row r="28" spans="1:13">
      <c r="A28" s="4"/>
      <c r="B28" s="15"/>
      <c r="C28" s="15"/>
      <c r="D28" s="15"/>
      <c r="E28" s="145"/>
      <c r="F28" s="145"/>
      <c r="G28" s="145"/>
      <c r="H28" s="145"/>
      <c r="I28" s="145"/>
      <c r="J28" s="145"/>
      <c r="K28" s="145"/>
      <c r="L28" s="51"/>
      <c r="M28" s="6"/>
    </row>
    <row r="29" spans="1:13">
      <c r="A29" s="4"/>
      <c r="B29" s="15"/>
      <c r="C29" s="15"/>
      <c r="D29" s="15"/>
      <c r="E29" s="145"/>
      <c r="F29" s="145"/>
      <c r="G29" s="145"/>
      <c r="H29" s="145"/>
      <c r="I29" s="145"/>
      <c r="J29" s="145"/>
      <c r="K29" s="145"/>
      <c r="L29" s="51"/>
      <c r="M29" s="6"/>
    </row>
    <row r="30" spans="1:13">
      <c r="A30" s="4"/>
      <c r="B30" s="15"/>
      <c r="C30" s="15"/>
      <c r="D30" s="15"/>
      <c r="E30" s="145"/>
      <c r="F30" s="145"/>
      <c r="G30" s="145"/>
      <c r="H30" s="145"/>
      <c r="I30" s="145"/>
      <c r="J30" s="145"/>
      <c r="K30" s="145"/>
      <c r="L30" s="51"/>
      <c r="M30" s="6"/>
    </row>
    <row r="31" spans="1:13">
      <c r="A31" s="4"/>
      <c r="B31" s="15"/>
      <c r="C31" s="15"/>
      <c r="D31" s="15"/>
      <c r="E31" s="145"/>
      <c r="F31" s="145"/>
      <c r="G31" s="145"/>
      <c r="H31" s="145"/>
      <c r="I31" s="145"/>
      <c r="J31" s="145"/>
      <c r="K31" s="145"/>
      <c r="L31" s="51"/>
      <c r="M31" s="6"/>
    </row>
    <row r="32" spans="1:13">
      <c r="A32" s="4"/>
      <c r="B32" s="15"/>
      <c r="C32" s="15"/>
      <c r="D32" s="15"/>
      <c r="E32" s="145"/>
      <c r="F32" s="145"/>
      <c r="G32" s="145"/>
      <c r="H32" s="145"/>
      <c r="I32" s="145"/>
      <c r="J32" s="145"/>
      <c r="K32" s="145"/>
      <c r="L32" s="51"/>
      <c r="M32" s="6"/>
    </row>
    <row r="33" spans="1:13">
      <c r="A33" s="4"/>
      <c r="B33" s="15"/>
      <c r="C33" s="15"/>
      <c r="D33" s="15"/>
      <c r="E33" s="145"/>
      <c r="F33" s="145"/>
      <c r="G33" s="145"/>
      <c r="H33" s="145"/>
      <c r="I33" s="145"/>
      <c r="J33" s="145"/>
      <c r="K33" s="145"/>
      <c r="L33" s="51"/>
      <c r="M33" s="6"/>
    </row>
    <row r="34" spans="1:13">
      <c r="A34" s="4"/>
      <c r="B34" s="15"/>
      <c r="C34" s="15"/>
      <c r="D34" s="15"/>
      <c r="E34" s="145"/>
      <c r="F34" s="145"/>
      <c r="G34" s="145"/>
      <c r="H34" s="145"/>
      <c r="I34" s="145"/>
      <c r="J34" s="145"/>
      <c r="K34" s="145"/>
      <c r="L34" s="51"/>
      <c r="M34" s="6"/>
    </row>
    <row r="35" spans="1:13">
      <c r="A35" s="4"/>
      <c r="B35" s="15"/>
      <c r="C35" s="15"/>
      <c r="D35" s="15"/>
      <c r="E35" s="145"/>
      <c r="F35" s="145"/>
      <c r="G35" s="145"/>
      <c r="H35" s="145"/>
      <c r="I35" s="145"/>
      <c r="J35" s="145"/>
      <c r="K35" s="145"/>
      <c r="L35" s="51"/>
      <c r="M35" s="6"/>
    </row>
    <row r="36" spans="1:13">
      <c r="A36" s="4"/>
      <c r="B36" s="15"/>
      <c r="C36" s="15"/>
      <c r="D36" s="15"/>
      <c r="E36" s="145"/>
      <c r="F36" s="145"/>
      <c r="G36" s="145"/>
      <c r="H36" s="145"/>
      <c r="I36" s="145"/>
      <c r="J36" s="145"/>
      <c r="K36" s="145"/>
      <c r="L36" s="51"/>
      <c r="M36" s="6"/>
    </row>
    <row r="37" spans="1:13">
      <c r="A37" s="4"/>
      <c r="B37" s="15"/>
      <c r="C37" s="15"/>
      <c r="D37" s="15"/>
      <c r="E37" s="145"/>
      <c r="F37" s="145"/>
      <c r="G37" s="145"/>
      <c r="H37" s="145"/>
      <c r="I37" s="145"/>
      <c r="J37" s="145"/>
      <c r="K37" s="145"/>
      <c r="L37" s="51"/>
      <c r="M37" s="6"/>
    </row>
    <row r="38" spans="1:13">
      <c r="A38" s="4"/>
      <c r="B38" s="15"/>
      <c r="C38" s="15"/>
      <c r="D38" s="15"/>
      <c r="E38" s="145"/>
      <c r="F38" s="145"/>
      <c r="G38" s="145"/>
      <c r="H38" s="145"/>
      <c r="I38" s="145"/>
      <c r="J38" s="145"/>
      <c r="K38" s="145"/>
      <c r="L38" s="51"/>
      <c r="M38" s="6"/>
    </row>
    <row r="39" spans="1:13">
      <c r="A39" s="4"/>
      <c r="B39" s="15"/>
      <c r="C39" s="15"/>
      <c r="D39" s="15"/>
      <c r="E39" s="145"/>
      <c r="F39" s="145"/>
      <c r="G39" s="145"/>
      <c r="H39" s="145"/>
      <c r="I39" s="145"/>
      <c r="J39" s="145"/>
      <c r="K39" s="145"/>
      <c r="L39" s="51"/>
      <c r="M39" s="6"/>
    </row>
    <row r="40" spans="1:13">
      <c r="A40" s="4"/>
      <c r="B40" s="15"/>
      <c r="C40" s="15"/>
      <c r="D40" s="15"/>
      <c r="E40" s="145"/>
      <c r="F40" s="145"/>
      <c r="G40" s="145"/>
      <c r="H40" s="145"/>
      <c r="I40" s="145"/>
      <c r="J40" s="145"/>
      <c r="K40" s="145"/>
      <c r="L40" s="51"/>
      <c r="M40" s="6"/>
    </row>
    <row r="41" spans="1:13">
      <c r="A41" s="4"/>
      <c r="B41" s="15"/>
      <c r="C41" s="15"/>
      <c r="D41" s="15"/>
      <c r="E41" s="145"/>
      <c r="F41" s="145"/>
      <c r="G41" s="145"/>
      <c r="H41" s="145"/>
      <c r="I41" s="145"/>
      <c r="J41" s="145"/>
      <c r="K41" s="145"/>
      <c r="L41" s="51"/>
      <c r="M41" s="6"/>
    </row>
    <row r="42" spans="1:13">
      <c r="A42" s="4"/>
      <c r="B42" s="15"/>
      <c r="C42" s="15"/>
      <c r="D42" s="15"/>
      <c r="E42" s="145"/>
      <c r="F42" s="145"/>
      <c r="G42" s="145"/>
      <c r="H42" s="145"/>
      <c r="I42" s="145"/>
      <c r="J42" s="145"/>
      <c r="K42" s="145"/>
      <c r="L42" s="51"/>
      <c r="M42" s="6"/>
    </row>
    <row r="43" spans="1:13">
      <c r="A43" s="4"/>
      <c r="B43" s="15"/>
      <c r="C43" s="15"/>
      <c r="D43" s="15"/>
      <c r="E43" s="145"/>
      <c r="F43" s="145"/>
      <c r="G43" s="145"/>
      <c r="H43" s="145"/>
      <c r="I43" s="145"/>
      <c r="J43" s="145"/>
      <c r="K43" s="145"/>
      <c r="L43" s="51"/>
      <c r="M43" s="6"/>
    </row>
    <row r="44" spans="1:13">
      <c r="A44" s="4"/>
      <c r="B44" s="15"/>
      <c r="C44" s="15"/>
      <c r="D44" s="15"/>
      <c r="E44" s="145"/>
      <c r="F44" s="145"/>
      <c r="G44" s="145"/>
      <c r="H44" s="145"/>
      <c r="I44" s="145"/>
      <c r="J44" s="145"/>
      <c r="K44" s="145"/>
      <c r="L44" s="51"/>
      <c r="M44" s="6"/>
    </row>
    <row r="45" spans="1:13">
      <c r="A45" s="4"/>
      <c r="B45" s="15"/>
      <c r="C45" s="15"/>
      <c r="D45" s="15"/>
      <c r="E45" s="145"/>
      <c r="F45" s="145"/>
      <c r="G45" s="145"/>
      <c r="H45" s="145"/>
      <c r="I45" s="145"/>
      <c r="J45" s="145"/>
      <c r="K45" s="145"/>
      <c r="L45" s="51"/>
      <c r="M45" s="6"/>
    </row>
    <row r="46" spans="1:13">
      <c r="A46" s="4"/>
      <c r="B46" s="15"/>
      <c r="C46" s="15"/>
      <c r="D46" s="15"/>
      <c r="E46" s="145"/>
      <c r="F46" s="145"/>
      <c r="G46" s="145"/>
      <c r="H46" s="145"/>
      <c r="I46" s="145"/>
      <c r="J46" s="145"/>
      <c r="K46" s="145"/>
      <c r="L46" s="51"/>
      <c r="M46" s="6"/>
    </row>
    <row r="47" spans="1:13">
      <c r="A47" s="4"/>
      <c r="B47" s="15"/>
      <c r="C47" s="15"/>
      <c r="D47" s="15"/>
      <c r="E47" s="145"/>
      <c r="F47" s="145"/>
      <c r="G47" s="145"/>
      <c r="H47" s="145"/>
      <c r="I47" s="145"/>
      <c r="J47" s="145"/>
      <c r="K47" s="145"/>
      <c r="L47" s="51"/>
      <c r="M47" s="6"/>
    </row>
    <row r="48" spans="1:13">
      <c r="A48" s="4"/>
      <c r="B48" s="15"/>
      <c r="C48" s="15"/>
      <c r="D48" s="15"/>
      <c r="E48" s="145"/>
      <c r="F48" s="145"/>
      <c r="G48" s="145"/>
      <c r="H48" s="145"/>
      <c r="I48" s="145"/>
      <c r="J48" s="145"/>
      <c r="K48" s="145"/>
      <c r="L48" s="51"/>
      <c r="M48" s="6"/>
    </row>
    <row r="49" spans="1:13">
      <c r="A49" s="4"/>
      <c r="B49" s="15"/>
      <c r="C49" s="15"/>
      <c r="D49" s="15"/>
      <c r="E49" s="145"/>
      <c r="F49" s="145"/>
      <c r="G49" s="145"/>
      <c r="H49" s="145"/>
      <c r="I49" s="145"/>
      <c r="J49" s="145"/>
      <c r="K49" s="145"/>
      <c r="L49" s="51"/>
      <c r="M49" s="6"/>
    </row>
    <row r="50" spans="1:13">
      <c r="A50" s="4"/>
      <c r="B50" s="15"/>
      <c r="C50" s="15"/>
      <c r="D50" s="15"/>
      <c r="E50" s="145"/>
      <c r="F50" s="145"/>
      <c r="G50" s="145"/>
      <c r="H50" s="145"/>
      <c r="I50" s="145"/>
      <c r="J50" s="145"/>
      <c r="K50" s="145"/>
      <c r="L50" s="51"/>
      <c r="M50" s="6"/>
    </row>
    <row r="51" spans="1:13">
      <c r="A51" s="4"/>
      <c r="B51" s="15"/>
      <c r="C51" s="15"/>
      <c r="D51" s="15"/>
      <c r="E51" s="145"/>
      <c r="F51" s="145"/>
      <c r="G51" s="145"/>
      <c r="H51" s="145"/>
      <c r="I51" s="145"/>
      <c r="J51" s="145"/>
      <c r="K51" s="145"/>
      <c r="L51" s="51"/>
      <c r="M51" s="6"/>
    </row>
    <row r="52" spans="1:13">
      <c r="A52" s="4"/>
      <c r="B52" s="15"/>
      <c r="C52" s="15"/>
      <c r="D52" s="15"/>
      <c r="E52" s="145"/>
      <c r="F52" s="145"/>
      <c r="G52" s="145"/>
      <c r="H52" s="145"/>
      <c r="I52" s="145"/>
      <c r="J52" s="145"/>
      <c r="K52" s="145"/>
      <c r="L52" s="51"/>
      <c r="M52" s="6"/>
    </row>
    <row r="53" spans="1:13">
      <c r="A53" s="4"/>
      <c r="B53" s="15"/>
      <c r="C53" s="15"/>
      <c r="D53" s="15"/>
      <c r="E53" s="145"/>
      <c r="F53" s="145"/>
      <c r="G53" s="145"/>
      <c r="H53" s="145"/>
      <c r="I53" s="145"/>
      <c r="J53" s="145"/>
      <c r="K53" s="145"/>
      <c r="L53" s="51"/>
      <c r="M53" s="6"/>
    </row>
    <row r="54" spans="1:13">
      <c r="A54" s="4"/>
      <c r="B54" s="15"/>
      <c r="C54" s="15"/>
      <c r="D54" s="15"/>
      <c r="E54" s="145"/>
      <c r="F54" s="145"/>
      <c r="G54" s="145"/>
      <c r="H54" s="145"/>
      <c r="I54" s="145"/>
      <c r="J54" s="145"/>
      <c r="K54" s="145"/>
      <c r="L54" s="51"/>
      <c r="M54" s="6"/>
    </row>
    <row r="55" spans="1:13">
      <c r="A55" s="4"/>
      <c r="B55" s="15"/>
      <c r="C55" s="15"/>
      <c r="D55" s="15"/>
      <c r="E55" s="145"/>
      <c r="F55" s="145"/>
      <c r="G55" s="145"/>
      <c r="H55" s="145"/>
      <c r="I55" s="145"/>
      <c r="J55" s="145"/>
      <c r="K55" s="145"/>
      <c r="L55" s="51"/>
      <c r="M55" s="6"/>
    </row>
    <row r="56" spans="1:13">
      <c r="A56" s="4"/>
      <c r="B56" s="15"/>
      <c r="C56" s="15"/>
      <c r="D56" s="15"/>
      <c r="E56" s="145"/>
      <c r="F56" s="145"/>
      <c r="G56" s="145"/>
      <c r="H56" s="145"/>
      <c r="I56" s="145"/>
      <c r="J56" s="145"/>
      <c r="K56" s="145"/>
      <c r="L56" s="51"/>
      <c r="M56" s="6"/>
    </row>
    <row r="57" spans="1:13">
      <c r="A57" s="4"/>
      <c r="B57" s="15"/>
      <c r="C57" s="15"/>
      <c r="D57" s="15"/>
      <c r="E57" s="145"/>
      <c r="F57" s="145"/>
      <c r="G57" s="145"/>
      <c r="H57" s="145"/>
      <c r="I57" s="145"/>
      <c r="J57" s="145"/>
      <c r="K57" s="145"/>
      <c r="L57" s="51"/>
      <c r="M57" s="6"/>
    </row>
    <row r="58" spans="1:13">
      <c r="A58" s="4"/>
      <c r="B58" s="15"/>
      <c r="C58" s="15"/>
      <c r="D58" s="15"/>
      <c r="E58" s="145"/>
      <c r="F58" s="145"/>
      <c r="G58" s="145"/>
      <c r="H58" s="145"/>
      <c r="I58" s="145"/>
      <c r="J58" s="145"/>
      <c r="K58" s="145"/>
      <c r="L58" s="51"/>
      <c r="M58" s="6"/>
    </row>
    <row r="59" spans="1:13">
      <c r="A59" s="4"/>
      <c r="B59" s="15"/>
      <c r="C59" s="15"/>
      <c r="D59" s="15"/>
      <c r="E59" s="145"/>
      <c r="F59" s="145"/>
      <c r="G59" s="145"/>
      <c r="H59" s="145"/>
      <c r="I59" s="145"/>
      <c r="J59" s="145"/>
      <c r="K59" s="145"/>
      <c r="L59" s="51"/>
      <c r="M59" s="6"/>
    </row>
    <row r="60" spans="1:13">
      <c r="A60" s="4"/>
      <c r="B60" s="15"/>
      <c r="C60" s="15"/>
      <c r="D60" s="15"/>
      <c r="E60" s="145"/>
      <c r="F60" s="145"/>
      <c r="G60" s="145"/>
      <c r="H60" s="145"/>
      <c r="I60" s="145"/>
      <c r="J60" s="145"/>
      <c r="K60" s="145"/>
      <c r="L60" s="51"/>
      <c r="M60" s="6"/>
    </row>
    <row r="61" spans="1:13">
      <c r="A61" s="4"/>
      <c r="B61" s="15"/>
      <c r="C61" s="15"/>
      <c r="D61" s="15"/>
      <c r="E61" s="145"/>
      <c r="F61" s="145"/>
      <c r="G61" s="145"/>
      <c r="H61" s="145"/>
      <c r="I61" s="145"/>
      <c r="J61" s="145"/>
      <c r="K61" s="145"/>
      <c r="L61" s="51"/>
      <c r="M61" s="6"/>
    </row>
    <row r="62" spans="1:13">
      <c r="A62" s="4"/>
      <c r="B62" s="15"/>
      <c r="C62" s="15"/>
      <c r="D62" s="15"/>
      <c r="E62" s="145"/>
      <c r="F62" s="145"/>
      <c r="G62" s="145"/>
      <c r="H62" s="145"/>
      <c r="I62" s="145"/>
      <c r="J62" s="145"/>
      <c r="K62" s="145"/>
      <c r="L62" s="51"/>
      <c r="M62" s="6"/>
    </row>
    <row r="63" spans="1:13">
      <c r="A63" s="5"/>
      <c r="B63" s="15"/>
      <c r="C63" s="15"/>
      <c r="D63" s="15"/>
      <c r="E63" s="145"/>
      <c r="F63" s="145"/>
      <c r="G63" s="145"/>
      <c r="H63" s="145"/>
      <c r="I63" s="145"/>
      <c r="J63" s="145"/>
      <c r="K63" s="145"/>
      <c r="L63" s="52"/>
      <c r="M63" s="6"/>
    </row>
    <row r="64" spans="1:13">
      <c r="A64" s="5"/>
      <c r="B64" s="15"/>
      <c r="C64" s="15"/>
      <c r="D64" s="15"/>
      <c r="E64" s="145"/>
      <c r="F64" s="145"/>
      <c r="G64" s="145"/>
      <c r="H64" s="145"/>
      <c r="I64" s="145"/>
      <c r="J64" s="145"/>
      <c r="K64" s="145"/>
      <c r="L64" s="52"/>
      <c r="M64" s="6"/>
    </row>
    <row r="65" spans="1:13">
      <c r="A65" s="5"/>
      <c r="B65" s="15"/>
      <c r="C65" s="15"/>
      <c r="D65" s="15"/>
      <c r="E65" s="145"/>
      <c r="F65" s="145"/>
      <c r="G65" s="145"/>
      <c r="H65" s="145"/>
      <c r="I65" s="145"/>
      <c r="J65" s="145"/>
      <c r="K65" s="145"/>
      <c r="L65" s="52"/>
      <c r="M65" s="6"/>
    </row>
    <row r="66" spans="1:13">
      <c r="A66" s="6"/>
      <c r="B66" s="6"/>
      <c r="C66" s="6"/>
      <c r="D66" s="6"/>
      <c r="E66" s="145"/>
      <c r="F66" s="145"/>
      <c r="G66" s="145"/>
      <c r="H66" s="145"/>
      <c r="I66" s="145"/>
      <c r="J66" s="145"/>
      <c r="K66" s="145"/>
      <c r="L66" s="52"/>
      <c r="M66" s="6"/>
    </row>
  </sheetData>
  <sheetProtection selectLockedCells="1"/>
  <autoFilter ref="A12:M12"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56">
    <mergeCell ref="A3:C3"/>
    <mergeCell ref="E64:K64"/>
    <mergeCell ref="E65:K65"/>
    <mergeCell ref="E66:K66"/>
    <mergeCell ref="E57:K57"/>
    <mergeCell ref="E58:K58"/>
    <mergeCell ref="E59:K59"/>
    <mergeCell ref="E60:K60"/>
    <mergeCell ref="E61:K61"/>
    <mergeCell ref="E62:K62"/>
    <mergeCell ref="E63:K63"/>
    <mergeCell ref="E52:K52"/>
    <mergeCell ref="E53:K53"/>
    <mergeCell ref="E54:K54"/>
    <mergeCell ref="E55:K55"/>
    <mergeCell ref="E56:K56"/>
    <mergeCell ref="E47:K47"/>
    <mergeCell ref="E48:K48"/>
    <mergeCell ref="E49:K49"/>
    <mergeCell ref="E50:K50"/>
    <mergeCell ref="E51:K51"/>
    <mergeCell ref="E42:K42"/>
    <mergeCell ref="E43:K43"/>
    <mergeCell ref="E44:K44"/>
    <mergeCell ref="E45:K45"/>
    <mergeCell ref="E46:K46"/>
    <mergeCell ref="E37:K37"/>
    <mergeCell ref="E38:K38"/>
    <mergeCell ref="E39:K39"/>
    <mergeCell ref="E40:K40"/>
    <mergeCell ref="E41:K41"/>
    <mergeCell ref="E32:K32"/>
    <mergeCell ref="E33:K33"/>
    <mergeCell ref="E34:K34"/>
    <mergeCell ref="E35:K35"/>
    <mergeCell ref="E36:K36"/>
    <mergeCell ref="E27:K27"/>
    <mergeCell ref="E28:K28"/>
    <mergeCell ref="E29:K29"/>
    <mergeCell ref="E30:K30"/>
    <mergeCell ref="E31:K31"/>
    <mergeCell ref="E22:K22"/>
    <mergeCell ref="E23:K23"/>
    <mergeCell ref="E24:K24"/>
    <mergeCell ref="E25:K25"/>
    <mergeCell ref="E26:K26"/>
    <mergeCell ref="E17:K17"/>
    <mergeCell ref="E18:K18"/>
    <mergeCell ref="E19:K19"/>
    <mergeCell ref="E20:K20"/>
    <mergeCell ref="E21:K21"/>
    <mergeCell ref="E12:K12"/>
    <mergeCell ref="E13:K13"/>
    <mergeCell ref="E14:K14"/>
    <mergeCell ref="E15:K15"/>
    <mergeCell ref="E16:K16"/>
  </mergeCells>
  <phoneticPr fontId="1" type="noConversion"/>
  <hyperlinks>
    <hyperlink ref="E4" r:id="rId1" display="lyncenext@gmail.com (66) 3558-1456 / 8412-4299"/>
  </hyperlinks>
  <printOptions horizontalCentered="1"/>
  <pageMargins left="0.19685039370078741" right="0.19685039370078741" top="0.19685039370078741" bottom="0.51181102362204722" header="0.51181102362204722" footer="0.51181102362204722"/>
  <pageSetup paperSize="9" orientation="portrait" horizontalDpi="4294967295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7">
    <tabColor indexed="63"/>
  </sheetPr>
  <dimension ref="A1:Z38"/>
  <sheetViews>
    <sheetView zoomScale="130" zoomScaleNormal="130" workbookViewId="0">
      <selection activeCell="AB29" sqref="AB29"/>
    </sheetView>
  </sheetViews>
  <sheetFormatPr defaultRowHeight="12.75"/>
  <cols>
    <col min="1" max="1" width="17.7109375" customWidth="1"/>
    <col min="2" max="3" width="0.85546875" customWidth="1"/>
    <col min="4" max="10" width="3.7109375" customWidth="1"/>
    <col min="11" max="11" width="7.7109375" bestFit="1" customWidth="1"/>
    <col min="12" max="13" width="0.85546875" customWidth="1"/>
    <col min="14" max="16" width="4.5703125" customWidth="1"/>
    <col min="17" max="17" width="3.7109375" customWidth="1"/>
    <col min="18" max="19" width="0.85546875" customWidth="1"/>
    <col min="20" max="20" width="3.7109375" customWidth="1"/>
    <col min="21" max="21" width="5.7109375" customWidth="1"/>
    <col min="22" max="23" width="0.85546875" customWidth="1"/>
    <col min="24" max="26" width="3.7109375" customWidth="1"/>
    <col min="257" max="257" width="17.7109375" customWidth="1"/>
    <col min="258" max="259" width="0.85546875" customWidth="1"/>
    <col min="260" max="266" width="3.7109375" customWidth="1"/>
    <col min="267" max="267" width="7.7109375" bestFit="1" customWidth="1"/>
    <col min="268" max="269" width="0.85546875" customWidth="1"/>
    <col min="270" max="272" width="4.5703125" customWidth="1"/>
    <col min="273" max="273" width="3.7109375" customWidth="1"/>
    <col min="274" max="275" width="0.85546875" customWidth="1"/>
    <col min="276" max="276" width="3.7109375" customWidth="1"/>
    <col min="277" max="277" width="5.7109375" customWidth="1"/>
    <col min="278" max="279" width="0.85546875" customWidth="1"/>
    <col min="280" max="282" width="3.7109375" customWidth="1"/>
    <col min="513" max="513" width="17.7109375" customWidth="1"/>
    <col min="514" max="515" width="0.85546875" customWidth="1"/>
    <col min="516" max="522" width="3.7109375" customWidth="1"/>
    <col min="523" max="523" width="7.7109375" bestFit="1" customWidth="1"/>
    <col min="524" max="525" width="0.85546875" customWidth="1"/>
    <col min="526" max="528" width="4.5703125" customWidth="1"/>
    <col min="529" max="529" width="3.7109375" customWidth="1"/>
    <col min="530" max="531" width="0.85546875" customWidth="1"/>
    <col min="532" max="532" width="3.7109375" customWidth="1"/>
    <col min="533" max="533" width="5.7109375" customWidth="1"/>
    <col min="534" max="535" width="0.85546875" customWidth="1"/>
    <col min="536" max="538" width="3.7109375" customWidth="1"/>
    <col min="769" max="769" width="17.7109375" customWidth="1"/>
    <col min="770" max="771" width="0.85546875" customWidth="1"/>
    <col min="772" max="778" width="3.7109375" customWidth="1"/>
    <col min="779" max="779" width="7.7109375" bestFit="1" customWidth="1"/>
    <col min="780" max="781" width="0.85546875" customWidth="1"/>
    <col min="782" max="784" width="4.5703125" customWidth="1"/>
    <col min="785" max="785" width="3.7109375" customWidth="1"/>
    <col min="786" max="787" width="0.85546875" customWidth="1"/>
    <col min="788" max="788" width="3.7109375" customWidth="1"/>
    <col min="789" max="789" width="5.7109375" customWidth="1"/>
    <col min="790" max="791" width="0.85546875" customWidth="1"/>
    <col min="792" max="794" width="3.7109375" customWidth="1"/>
    <col min="1025" max="1025" width="17.7109375" customWidth="1"/>
    <col min="1026" max="1027" width="0.85546875" customWidth="1"/>
    <col min="1028" max="1034" width="3.7109375" customWidth="1"/>
    <col min="1035" max="1035" width="7.7109375" bestFit="1" customWidth="1"/>
    <col min="1036" max="1037" width="0.85546875" customWidth="1"/>
    <col min="1038" max="1040" width="4.5703125" customWidth="1"/>
    <col min="1041" max="1041" width="3.7109375" customWidth="1"/>
    <col min="1042" max="1043" width="0.85546875" customWidth="1"/>
    <col min="1044" max="1044" width="3.7109375" customWidth="1"/>
    <col min="1045" max="1045" width="5.7109375" customWidth="1"/>
    <col min="1046" max="1047" width="0.85546875" customWidth="1"/>
    <col min="1048" max="1050" width="3.7109375" customWidth="1"/>
    <col min="1281" max="1281" width="17.7109375" customWidth="1"/>
    <col min="1282" max="1283" width="0.85546875" customWidth="1"/>
    <col min="1284" max="1290" width="3.7109375" customWidth="1"/>
    <col min="1291" max="1291" width="7.7109375" bestFit="1" customWidth="1"/>
    <col min="1292" max="1293" width="0.85546875" customWidth="1"/>
    <col min="1294" max="1296" width="4.5703125" customWidth="1"/>
    <col min="1297" max="1297" width="3.7109375" customWidth="1"/>
    <col min="1298" max="1299" width="0.85546875" customWidth="1"/>
    <col min="1300" max="1300" width="3.7109375" customWidth="1"/>
    <col min="1301" max="1301" width="5.7109375" customWidth="1"/>
    <col min="1302" max="1303" width="0.85546875" customWidth="1"/>
    <col min="1304" max="1306" width="3.7109375" customWidth="1"/>
    <col min="1537" max="1537" width="17.7109375" customWidth="1"/>
    <col min="1538" max="1539" width="0.85546875" customWidth="1"/>
    <col min="1540" max="1546" width="3.7109375" customWidth="1"/>
    <col min="1547" max="1547" width="7.7109375" bestFit="1" customWidth="1"/>
    <col min="1548" max="1549" width="0.85546875" customWidth="1"/>
    <col min="1550" max="1552" width="4.5703125" customWidth="1"/>
    <col min="1553" max="1553" width="3.7109375" customWidth="1"/>
    <col min="1554" max="1555" width="0.85546875" customWidth="1"/>
    <col min="1556" max="1556" width="3.7109375" customWidth="1"/>
    <col min="1557" max="1557" width="5.7109375" customWidth="1"/>
    <col min="1558" max="1559" width="0.85546875" customWidth="1"/>
    <col min="1560" max="1562" width="3.7109375" customWidth="1"/>
    <col min="1793" max="1793" width="17.7109375" customWidth="1"/>
    <col min="1794" max="1795" width="0.85546875" customWidth="1"/>
    <col min="1796" max="1802" width="3.7109375" customWidth="1"/>
    <col min="1803" max="1803" width="7.7109375" bestFit="1" customWidth="1"/>
    <col min="1804" max="1805" width="0.85546875" customWidth="1"/>
    <col min="1806" max="1808" width="4.5703125" customWidth="1"/>
    <col min="1809" max="1809" width="3.7109375" customWidth="1"/>
    <col min="1810" max="1811" width="0.85546875" customWidth="1"/>
    <col min="1812" max="1812" width="3.7109375" customWidth="1"/>
    <col min="1813" max="1813" width="5.7109375" customWidth="1"/>
    <col min="1814" max="1815" width="0.85546875" customWidth="1"/>
    <col min="1816" max="1818" width="3.7109375" customWidth="1"/>
    <col min="2049" max="2049" width="17.7109375" customWidth="1"/>
    <col min="2050" max="2051" width="0.85546875" customWidth="1"/>
    <col min="2052" max="2058" width="3.7109375" customWidth="1"/>
    <col min="2059" max="2059" width="7.7109375" bestFit="1" customWidth="1"/>
    <col min="2060" max="2061" width="0.85546875" customWidth="1"/>
    <col min="2062" max="2064" width="4.5703125" customWidth="1"/>
    <col min="2065" max="2065" width="3.7109375" customWidth="1"/>
    <col min="2066" max="2067" width="0.85546875" customWidth="1"/>
    <col min="2068" max="2068" width="3.7109375" customWidth="1"/>
    <col min="2069" max="2069" width="5.7109375" customWidth="1"/>
    <col min="2070" max="2071" width="0.85546875" customWidth="1"/>
    <col min="2072" max="2074" width="3.7109375" customWidth="1"/>
    <col min="2305" max="2305" width="17.7109375" customWidth="1"/>
    <col min="2306" max="2307" width="0.85546875" customWidth="1"/>
    <col min="2308" max="2314" width="3.7109375" customWidth="1"/>
    <col min="2315" max="2315" width="7.7109375" bestFit="1" customWidth="1"/>
    <col min="2316" max="2317" width="0.85546875" customWidth="1"/>
    <col min="2318" max="2320" width="4.5703125" customWidth="1"/>
    <col min="2321" max="2321" width="3.7109375" customWidth="1"/>
    <col min="2322" max="2323" width="0.85546875" customWidth="1"/>
    <col min="2324" max="2324" width="3.7109375" customWidth="1"/>
    <col min="2325" max="2325" width="5.7109375" customWidth="1"/>
    <col min="2326" max="2327" width="0.85546875" customWidth="1"/>
    <col min="2328" max="2330" width="3.7109375" customWidth="1"/>
    <col min="2561" max="2561" width="17.7109375" customWidth="1"/>
    <col min="2562" max="2563" width="0.85546875" customWidth="1"/>
    <col min="2564" max="2570" width="3.7109375" customWidth="1"/>
    <col min="2571" max="2571" width="7.7109375" bestFit="1" customWidth="1"/>
    <col min="2572" max="2573" width="0.85546875" customWidth="1"/>
    <col min="2574" max="2576" width="4.5703125" customWidth="1"/>
    <col min="2577" max="2577" width="3.7109375" customWidth="1"/>
    <col min="2578" max="2579" width="0.85546875" customWidth="1"/>
    <col min="2580" max="2580" width="3.7109375" customWidth="1"/>
    <col min="2581" max="2581" width="5.7109375" customWidth="1"/>
    <col min="2582" max="2583" width="0.85546875" customWidth="1"/>
    <col min="2584" max="2586" width="3.7109375" customWidth="1"/>
    <col min="2817" max="2817" width="17.7109375" customWidth="1"/>
    <col min="2818" max="2819" width="0.85546875" customWidth="1"/>
    <col min="2820" max="2826" width="3.7109375" customWidth="1"/>
    <col min="2827" max="2827" width="7.7109375" bestFit="1" customWidth="1"/>
    <col min="2828" max="2829" width="0.85546875" customWidth="1"/>
    <col min="2830" max="2832" width="4.5703125" customWidth="1"/>
    <col min="2833" max="2833" width="3.7109375" customWidth="1"/>
    <col min="2834" max="2835" width="0.85546875" customWidth="1"/>
    <col min="2836" max="2836" width="3.7109375" customWidth="1"/>
    <col min="2837" max="2837" width="5.7109375" customWidth="1"/>
    <col min="2838" max="2839" width="0.85546875" customWidth="1"/>
    <col min="2840" max="2842" width="3.7109375" customWidth="1"/>
    <col min="3073" max="3073" width="17.7109375" customWidth="1"/>
    <col min="3074" max="3075" width="0.85546875" customWidth="1"/>
    <col min="3076" max="3082" width="3.7109375" customWidth="1"/>
    <col min="3083" max="3083" width="7.7109375" bestFit="1" customWidth="1"/>
    <col min="3084" max="3085" width="0.85546875" customWidth="1"/>
    <col min="3086" max="3088" width="4.5703125" customWidth="1"/>
    <col min="3089" max="3089" width="3.7109375" customWidth="1"/>
    <col min="3090" max="3091" width="0.85546875" customWidth="1"/>
    <col min="3092" max="3092" width="3.7109375" customWidth="1"/>
    <col min="3093" max="3093" width="5.7109375" customWidth="1"/>
    <col min="3094" max="3095" width="0.85546875" customWidth="1"/>
    <col min="3096" max="3098" width="3.7109375" customWidth="1"/>
    <col min="3329" max="3329" width="17.7109375" customWidth="1"/>
    <col min="3330" max="3331" width="0.85546875" customWidth="1"/>
    <col min="3332" max="3338" width="3.7109375" customWidth="1"/>
    <col min="3339" max="3339" width="7.7109375" bestFit="1" customWidth="1"/>
    <col min="3340" max="3341" width="0.85546875" customWidth="1"/>
    <col min="3342" max="3344" width="4.5703125" customWidth="1"/>
    <col min="3345" max="3345" width="3.7109375" customWidth="1"/>
    <col min="3346" max="3347" width="0.85546875" customWidth="1"/>
    <col min="3348" max="3348" width="3.7109375" customWidth="1"/>
    <col min="3349" max="3349" width="5.7109375" customWidth="1"/>
    <col min="3350" max="3351" width="0.85546875" customWidth="1"/>
    <col min="3352" max="3354" width="3.7109375" customWidth="1"/>
    <col min="3585" max="3585" width="17.7109375" customWidth="1"/>
    <col min="3586" max="3587" width="0.85546875" customWidth="1"/>
    <col min="3588" max="3594" width="3.7109375" customWidth="1"/>
    <col min="3595" max="3595" width="7.7109375" bestFit="1" customWidth="1"/>
    <col min="3596" max="3597" width="0.85546875" customWidth="1"/>
    <col min="3598" max="3600" width="4.5703125" customWidth="1"/>
    <col min="3601" max="3601" width="3.7109375" customWidth="1"/>
    <col min="3602" max="3603" width="0.85546875" customWidth="1"/>
    <col min="3604" max="3604" width="3.7109375" customWidth="1"/>
    <col min="3605" max="3605" width="5.7109375" customWidth="1"/>
    <col min="3606" max="3607" width="0.85546875" customWidth="1"/>
    <col min="3608" max="3610" width="3.7109375" customWidth="1"/>
    <col min="3841" max="3841" width="17.7109375" customWidth="1"/>
    <col min="3842" max="3843" width="0.85546875" customWidth="1"/>
    <col min="3844" max="3850" width="3.7109375" customWidth="1"/>
    <col min="3851" max="3851" width="7.7109375" bestFit="1" customWidth="1"/>
    <col min="3852" max="3853" width="0.85546875" customWidth="1"/>
    <col min="3854" max="3856" width="4.5703125" customWidth="1"/>
    <col min="3857" max="3857" width="3.7109375" customWidth="1"/>
    <col min="3858" max="3859" width="0.85546875" customWidth="1"/>
    <col min="3860" max="3860" width="3.7109375" customWidth="1"/>
    <col min="3861" max="3861" width="5.7109375" customWidth="1"/>
    <col min="3862" max="3863" width="0.85546875" customWidth="1"/>
    <col min="3864" max="3866" width="3.7109375" customWidth="1"/>
    <col min="4097" max="4097" width="17.7109375" customWidth="1"/>
    <col min="4098" max="4099" width="0.85546875" customWidth="1"/>
    <col min="4100" max="4106" width="3.7109375" customWidth="1"/>
    <col min="4107" max="4107" width="7.7109375" bestFit="1" customWidth="1"/>
    <col min="4108" max="4109" width="0.85546875" customWidth="1"/>
    <col min="4110" max="4112" width="4.5703125" customWidth="1"/>
    <col min="4113" max="4113" width="3.7109375" customWidth="1"/>
    <col min="4114" max="4115" width="0.85546875" customWidth="1"/>
    <col min="4116" max="4116" width="3.7109375" customWidth="1"/>
    <col min="4117" max="4117" width="5.7109375" customWidth="1"/>
    <col min="4118" max="4119" width="0.85546875" customWidth="1"/>
    <col min="4120" max="4122" width="3.7109375" customWidth="1"/>
    <col min="4353" max="4353" width="17.7109375" customWidth="1"/>
    <col min="4354" max="4355" width="0.85546875" customWidth="1"/>
    <col min="4356" max="4362" width="3.7109375" customWidth="1"/>
    <col min="4363" max="4363" width="7.7109375" bestFit="1" customWidth="1"/>
    <col min="4364" max="4365" width="0.85546875" customWidth="1"/>
    <col min="4366" max="4368" width="4.5703125" customWidth="1"/>
    <col min="4369" max="4369" width="3.7109375" customWidth="1"/>
    <col min="4370" max="4371" width="0.85546875" customWidth="1"/>
    <col min="4372" max="4372" width="3.7109375" customWidth="1"/>
    <col min="4373" max="4373" width="5.7109375" customWidth="1"/>
    <col min="4374" max="4375" width="0.85546875" customWidth="1"/>
    <col min="4376" max="4378" width="3.7109375" customWidth="1"/>
    <col min="4609" max="4609" width="17.7109375" customWidth="1"/>
    <col min="4610" max="4611" width="0.85546875" customWidth="1"/>
    <col min="4612" max="4618" width="3.7109375" customWidth="1"/>
    <col min="4619" max="4619" width="7.7109375" bestFit="1" customWidth="1"/>
    <col min="4620" max="4621" width="0.85546875" customWidth="1"/>
    <col min="4622" max="4624" width="4.5703125" customWidth="1"/>
    <col min="4625" max="4625" width="3.7109375" customWidth="1"/>
    <col min="4626" max="4627" width="0.85546875" customWidth="1"/>
    <col min="4628" max="4628" width="3.7109375" customWidth="1"/>
    <col min="4629" max="4629" width="5.7109375" customWidth="1"/>
    <col min="4630" max="4631" width="0.85546875" customWidth="1"/>
    <col min="4632" max="4634" width="3.7109375" customWidth="1"/>
    <col min="4865" max="4865" width="17.7109375" customWidth="1"/>
    <col min="4866" max="4867" width="0.85546875" customWidth="1"/>
    <col min="4868" max="4874" width="3.7109375" customWidth="1"/>
    <col min="4875" max="4875" width="7.7109375" bestFit="1" customWidth="1"/>
    <col min="4876" max="4877" width="0.85546875" customWidth="1"/>
    <col min="4878" max="4880" width="4.5703125" customWidth="1"/>
    <col min="4881" max="4881" width="3.7109375" customWidth="1"/>
    <col min="4882" max="4883" width="0.85546875" customWidth="1"/>
    <col min="4884" max="4884" width="3.7109375" customWidth="1"/>
    <col min="4885" max="4885" width="5.7109375" customWidth="1"/>
    <col min="4886" max="4887" width="0.85546875" customWidth="1"/>
    <col min="4888" max="4890" width="3.7109375" customWidth="1"/>
    <col min="5121" max="5121" width="17.7109375" customWidth="1"/>
    <col min="5122" max="5123" width="0.85546875" customWidth="1"/>
    <col min="5124" max="5130" width="3.7109375" customWidth="1"/>
    <col min="5131" max="5131" width="7.7109375" bestFit="1" customWidth="1"/>
    <col min="5132" max="5133" width="0.85546875" customWidth="1"/>
    <col min="5134" max="5136" width="4.5703125" customWidth="1"/>
    <col min="5137" max="5137" width="3.7109375" customWidth="1"/>
    <col min="5138" max="5139" width="0.85546875" customWidth="1"/>
    <col min="5140" max="5140" width="3.7109375" customWidth="1"/>
    <col min="5141" max="5141" width="5.7109375" customWidth="1"/>
    <col min="5142" max="5143" width="0.85546875" customWidth="1"/>
    <col min="5144" max="5146" width="3.7109375" customWidth="1"/>
    <col min="5377" max="5377" width="17.7109375" customWidth="1"/>
    <col min="5378" max="5379" width="0.85546875" customWidth="1"/>
    <col min="5380" max="5386" width="3.7109375" customWidth="1"/>
    <col min="5387" max="5387" width="7.7109375" bestFit="1" customWidth="1"/>
    <col min="5388" max="5389" width="0.85546875" customWidth="1"/>
    <col min="5390" max="5392" width="4.5703125" customWidth="1"/>
    <col min="5393" max="5393" width="3.7109375" customWidth="1"/>
    <col min="5394" max="5395" width="0.85546875" customWidth="1"/>
    <col min="5396" max="5396" width="3.7109375" customWidth="1"/>
    <col min="5397" max="5397" width="5.7109375" customWidth="1"/>
    <col min="5398" max="5399" width="0.85546875" customWidth="1"/>
    <col min="5400" max="5402" width="3.7109375" customWidth="1"/>
    <col min="5633" max="5633" width="17.7109375" customWidth="1"/>
    <col min="5634" max="5635" width="0.85546875" customWidth="1"/>
    <col min="5636" max="5642" width="3.7109375" customWidth="1"/>
    <col min="5643" max="5643" width="7.7109375" bestFit="1" customWidth="1"/>
    <col min="5644" max="5645" width="0.85546875" customWidth="1"/>
    <col min="5646" max="5648" width="4.5703125" customWidth="1"/>
    <col min="5649" max="5649" width="3.7109375" customWidth="1"/>
    <col min="5650" max="5651" width="0.85546875" customWidth="1"/>
    <col min="5652" max="5652" width="3.7109375" customWidth="1"/>
    <col min="5653" max="5653" width="5.7109375" customWidth="1"/>
    <col min="5654" max="5655" width="0.85546875" customWidth="1"/>
    <col min="5656" max="5658" width="3.7109375" customWidth="1"/>
    <col min="5889" max="5889" width="17.7109375" customWidth="1"/>
    <col min="5890" max="5891" width="0.85546875" customWidth="1"/>
    <col min="5892" max="5898" width="3.7109375" customWidth="1"/>
    <col min="5899" max="5899" width="7.7109375" bestFit="1" customWidth="1"/>
    <col min="5900" max="5901" width="0.85546875" customWidth="1"/>
    <col min="5902" max="5904" width="4.5703125" customWidth="1"/>
    <col min="5905" max="5905" width="3.7109375" customWidth="1"/>
    <col min="5906" max="5907" width="0.85546875" customWidth="1"/>
    <col min="5908" max="5908" width="3.7109375" customWidth="1"/>
    <col min="5909" max="5909" width="5.7109375" customWidth="1"/>
    <col min="5910" max="5911" width="0.85546875" customWidth="1"/>
    <col min="5912" max="5914" width="3.7109375" customWidth="1"/>
    <col min="6145" max="6145" width="17.7109375" customWidth="1"/>
    <col min="6146" max="6147" width="0.85546875" customWidth="1"/>
    <col min="6148" max="6154" width="3.7109375" customWidth="1"/>
    <col min="6155" max="6155" width="7.7109375" bestFit="1" customWidth="1"/>
    <col min="6156" max="6157" width="0.85546875" customWidth="1"/>
    <col min="6158" max="6160" width="4.5703125" customWidth="1"/>
    <col min="6161" max="6161" width="3.7109375" customWidth="1"/>
    <col min="6162" max="6163" width="0.85546875" customWidth="1"/>
    <col min="6164" max="6164" width="3.7109375" customWidth="1"/>
    <col min="6165" max="6165" width="5.7109375" customWidth="1"/>
    <col min="6166" max="6167" width="0.85546875" customWidth="1"/>
    <col min="6168" max="6170" width="3.7109375" customWidth="1"/>
    <col min="6401" max="6401" width="17.7109375" customWidth="1"/>
    <col min="6402" max="6403" width="0.85546875" customWidth="1"/>
    <col min="6404" max="6410" width="3.7109375" customWidth="1"/>
    <col min="6411" max="6411" width="7.7109375" bestFit="1" customWidth="1"/>
    <col min="6412" max="6413" width="0.85546875" customWidth="1"/>
    <col min="6414" max="6416" width="4.5703125" customWidth="1"/>
    <col min="6417" max="6417" width="3.7109375" customWidth="1"/>
    <col min="6418" max="6419" width="0.85546875" customWidth="1"/>
    <col min="6420" max="6420" width="3.7109375" customWidth="1"/>
    <col min="6421" max="6421" width="5.7109375" customWidth="1"/>
    <col min="6422" max="6423" width="0.85546875" customWidth="1"/>
    <col min="6424" max="6426" width="3.7109375" customWidth="1"/>
    <col min="6657" max="6657" width="17.7109375" customWidth="1"/>
    <col min="6658" max="6659" width="0.85546875" customWidth="1"/>
    <col min="6660" max="6666" width="3.7109375" customWidth="1"/>
    <col min="6667" max="6667" width="7.7109375" bestFit="1" customWidth="1"/>
    <col min="6668" max="6669" width="0.85546875" customWidth="1"/>
    <col min="6670" max="6672" width="4.5703125" customWidth="1"/>
    <col min="6673" max="6673" width="3.7109375" customWidth="1"/>
    <col min="6674" max="6675" width="0.85546875" customWidth="1"/>
    <col min="6676" max="6676" width="3.7109375" customWidth="1"/>
    <col min="6677" max="6677" width="5.7109375" customWidth="1"/>
    <col min="6678" max="6679" width="0.85546875" customWidth="1"/>
    <col min="6680" max="6682" width="3.7109375" customWidth="1"/>
    <col min="6913" max="6913" width="17.7109375" customWidth="1"/>
    <col min="6914" max="6915" width="0.85546875" customWidth="1"/>
    <col min="6916" max="6922" width="3.7109375" customWidth="1"/>
    <col min="6923" max="6923" width="7.7109375" bestFit="1" customWidth="1"/>
    <col min="6924" max="6925" width="0.85546875" customWidth="1"/>
    <col min="6926" max="6928" width="4.5703125" customWidth="1"/>
    <col min="6929" max="6929" width="3.7109375" customWidth="1"/>
    <col min="6930" max="6931" width="0.85546875" customWidth="1"/>
    <col min="6932" max="6932" width="3.7109375" customWidth="1"/>
    <col min="6933" max="6933" width="5.7109375" customWidth="1"/>
    <col min="6934" max="6935" width="0.85546875" customWidth="1"/>
    <col min="6936" max="6938" width="3.7109375" customWidth="1"/>
    <col min="7169" max="7169" width="17.7109375" customWidth="1"/>
    <col min="7170" max="7171" width="0.85546875" customWidth="1"/>
    <col min="7172" max="7178" width="3.7109375" customWidth="1"/>
    <col min="7179" max="7179" width="7.7109375" bestFit="1" customWidth="1"/>
    <col min="7180" max="7181" width="0.85546875" customWidth="1"/>
    <col min="7182" max="7184" width="4.5703125" customWidth="1"/>
    <col min="7185" max="7185" width="3.7109375" customWidth="1"/>
    <col min="7186" max="7187" width="0.85546875" customWidth="1"/>
    <col min="7188" max="7188" width="3.7109375" customWidth="1"/>
    <col min="7189" max="7189" width="5.7109375" customWidth="1"/>
    <col min="7190" max="7191" width="0.85546875" customWidth="1"/>
    <col min="7192" max="7194" width="3.7109375" customWidth="1"/>
    <col min="7425" max="7425" width="17.7109375" customWidth="1"/>
    <col min="7426" max="7427" width="0.85546875" customWidth="1"/>
    <col min="7428" max="7434" width="3.7109375" customWidth="1"/>
    <col min="7435" max="7435" width="7.7109375" bestFit="1" customWidth="1"/>
    <col min="7436" max="7437" width="0.85546875" customWidth="1"/>
    <col min="7438" max="7440" width="4.5703125" customWidth="1"/>
    <col min="7441" max="7441" width="3.7109375" customWidth="1"/>
    <col min="7442" max="7443" width="0.85546875" customWidth="1"/>
    <col min="7444" max="7444" width="3.7109375" customWidth="1"/>
    <col min="7445" max="7445" width="5.7109375" customWidth="1"/>
    <col min="7446" max="7447" width="0.85546875" customWidth="1"/>
    <col min="7448" max="7450" width="3.7109375" customWidth="1"/>
    <col min="7681" max="7681" width="17.7109375" customWidth="1"/>
    <col min="7682" max="7683" width="0.85546875" customWidth="1"/>
    <col min="7684" max="7690" width="3.7109375" customWidth="1"/>
    <col min="7691" max="7691" width="7.7109375" bestFit="1" customWidth="1"/>
    <col min="7692" max="7693" width="0.85546875" customWidth="1"/>
    <col min="7694" max="7696" width="4.5703125" customWidth="1"/>
    <col min="7697" max="7697" width="3.7109375" customWidth="1"/>
    <col min="7698" max="7699" width="0.85546875" customWidth="1"/>
    <col min="7700" max="7700" width="3.7109375" customWidth="1"/>
    <col min="7701" max="7701" width="5.7109375" customWidth="1"/>
    <col min="7702" max="7703" width="0.85546875" customWidth="1"/>
    <col min="7704" max="7706" width="3.7109375" customWidth="1"/>
    <col min="7937" max="7937" width="17.7109375" customWidth="1"/>
    <col min="7938" max="7939" width="0.85546875" customWidth="1"/>
    <col min="7940" max="7946" width="3.7109375" customWidth="1"/>
    <col min="7947" max="7947" width="7.7109375" bestFit="1" customWidth="1"/>
    <col min="7948" max="7949" width="0.85546875" customWidth="1"/>
    <col min="7950" max="7952" width="4.5703125" customWidth="1"/>
    <col min="7953" max="7953" width="3.7109375" customWidth="1"/>
    <col min="7954" max="7955" width="0.85546875" customWidth="1"/>
    <col min="7956" max="7956" width="3.7109375" customWidth="1"/>
    <col min="7957" max="7957" width="5.7109375" customWidth="1"/>
    <col min="7958" max="7959" width="0.85546875" customWidth="1"/>
    <col min="7960" max="7962" width="3.7109375" customWidth="1"/>
    <col min="8193" max="8193" width="17.7109375" customWidth="1"/>
    <col min="8194" max="8195" width="0.85546875" customWidth="1"/>
    <col min="8196" max="8202" width="3.7109375" customWidth="1"/>
    <col min="8203" max="8203" width="7.7109375" bestFit="1" customWidth="1"/>
    <col min="8204" max="8205" width="0.85546875" customWidth="1"/>
    <col min="8206" max="8208" width="4.5703125" customWidth="1"/>
    <col min="8209" max="8209" width="3.7109375" customWidth="1"/>
    <col min="8210" max="8211" width="0.85546875" customWidth="1"/>
    <col min="8212" max="8212" width="3.7109375" customWidth="1"/>
    <col min="8213" max="8213" width="5.7109375" customWidth="1"/>
    <col min="8214" max="8215" width="0.85546875" customWidth="1"/>
    <col min="8216" max="8218" width="3.7109375" customWidth="1"/>
    <col min="8449" max="8449" width="17.7109375" customWidth="1"/>
    <col min="8450" max="8451" width="0.85546875" customWidth="1"/>
    <col min="8452" max="8458" width="3.7109375" customWidth="1"/>
    <col min="8459" max="8459" width="7.7109375" bestFit="1" customWidth="1"/>
    <col min="8460" max="8461" width="0.85546875" customWidth="1"/>
    <col min="8462" max="8464" width="4.5703125" customWidth="1"/>
    <col min="8465" max="8465" width="3.7109375" customWidth="1"/>
    <col min="8466" max="8467" width="0.85546875" customWidth="1"/>
    <col min="8468" max="8468" width="3.7109375" customWidth="1"/>
    <col min="8469" max="8469" width="5.7109375" customWidth="1"/>
    <col min="8470" max="8471" width="0.85546875" customWidth="1"/>
    <col min="8472" max="8474" width="3.7109375" customWidth="1"/>
    <col min="8705" max="8705" width="17.7109375" customWidth="1"/>
    <col min="8706" max="8707" width="0.85546875" customWidth="1"/>
    <col min="8708" max="8714" width="3.7109375" customWidth="1"/>
    <col min="8715" max="8715" width="7.7109375" bestFit="1" customWidth="1"/>
    <col min="8716" max="8717" width="0.85546875" customWidth="1"/>
    <col min="8718" max="8720" width="4.5703125" customWidth="1"/>
    <col min="8721" max="8721" width="3.7109375" customWidth="1"/>
    <col min="8722" max="8723" width="0.85546875" customWidth="1"/>
    <col min="8724" max="8724" width="3.7109375" customWidth="1"/>
    <col min="8725" max="8725" width="5.7109375" customWidth="1"/>
    <col min="8726" max="8727" width="0.85546875" customWidth="1"/>
    <col min="8728" max="8730" width="3.7109375" customWidth="1"/>
    <col min="8961" max="8961" width="17.7109375" customWidth="1"/>
    <col min="8962" max="8963" width="0.85546875" customWidth="1"/>
    <col min="8964" max="8970" width="3.7109375" customWidth="1"/>
    <col min="8971" max="8971" width="7.7109375" bestFit="1" customWidth="1"/>
    <col min="8972" max="8973" width="0.85546875" customWidth="1"/>
    <col min="8974" max="8976" width="4.5703125" customWidth="1"/>
    <col min="8977" max="8977" width="3.7109375" customWidth="1"/>
    <col min="8978" max="8979" width="0.85546875" customWidth="1"/>
    <col min="8980" max="8980" width="3.7109375" customWidth="1"/>
    <col min="8981" max="8981" width="5.7109375" customWidth="1"/>
    <col min="8982" max="8983" width="0.85546875" customWidth="1"/>
    <col min="8984" max="8986" width="3.7109375" customWidth="1"/>
    <col min="9217" max="9217" width="17.7109375" customWidth="1"/>
    <col min="9218" max="9219" width="0.85546875" customWidth="1"/>
    <col min="9220" max="9226" width="3.7109375" customWidth="1"/>
    <col min="9227" max="9227" width="7.7109375" bestFit="1" customWidth="1"/>
    <col min="9228" max="9229" width="0.85546875" customWidth="1"/>
    <col min="9230" max="9232" width="4.5703125" customWidth="1"/>
    <col min="9233" max="9233" width="3.7109375" customWidth="1"/>
    <col min="9234" max="9235" width="0.85546875" customWidth="1"/>
    <col min="9236" max="9236" width="3.7109375" customWidth="1"/>
    <col min="9237" max="9237" width="5.7109375" customWidth="1"/>
    <col min="9238" max="9239" width="0.85546875" customWidth="1"/>
    <col min="9240" max="9242" width="3.7109375" customWidth="1"/>
    <col min="9473" max="9473" width="17.7109375" customWidth="1"/>
    <col min="9474" max="9475" width="0.85546875" customWidth="1"/>
    <col min="9476" max="9482" width="3.7109375" customWidth="1"/>
    <col min="9483" max="9483" width="7.7109375" bestFit="1" customWidth="1"/>
    <col min="9484" max="9485" width="0.85546875" customWidth="1"/>
    <col min="9486" max="9488" width="4.5703125" customWidth="1"/>
    <col min="9489" max="9489" width="3.7109375" customWidth="1"/>
    <col min="9490" max="9491" width="0.85546875" customWidth="1"/>
    <col min="9492" max="9492" width="3.7109375" customWidth="1"/>
    <col min="9493" max="9493" width="5.7109375" customWidth="1"/>
    <col min="9494" max="9495" width="0.85546875" customWidth="1"/>
    <col min="9496" max="9498" width="3.7109375" customWidth="1"/>
    <col min="9729" max="9729" width="17.7109375" customWidth="1"/>
    <col min="9730" max="9731" width="0.85546875" customWidth="1"/>
    <col min="9732" max="9738" width="3.7109375" customWidth="1"/>
    <col min="9739" max="9739" width="7.7109375" bestFit="1" customWidth="1"/>
    <col min="9740" max="9741" width="0.85546875" customWidth="1"/>
    <col min="9742" max="9744" width="4.5703125" customWidth="1"/>
    <col min="9745" max="9745" width="3.7109375" customWidth="1"/>
    <col min="9746" max="9747" width="0.85546875" customWidth="1"/>
    <col min="9748" max="9748" width="3.7109375" customWidth="1"/>
    <col min="9749" max="9749" width="5.7109375" customWidth="1"/>
    <col min="9750" max="9751" width="0.85546875" customWidth="1"/>
    <col min="9752" max="9754" width="3.7109375" customWidth="1"/>
    <col min="9985" max="9985" width="17.7109375" customWidth="1"/>
    <col min="9986" max="9987" width="0.85546875" customWidth="1"/>
    <col min="9988" max="9994" width="3.7109375" customWidth="1"/>
    <col min="9995" max="9995" width="7.7109375" bestFit="1" customWidth="1"/>
    <col min="9996" max="9997" width="0.85546875" customWidth="1"/>
    <col min="9998" max="10000" width="4.5703125" customWidth="1"/>
    <col min="10001" max="10001" width="3.7109375" customWidth="1"/>
    <col min="10002" max="10003" width="0.85546875" customWidth="1"/>
    <col min="10004" max="10004" width="3.7109375" customWidth="1"/>
    <col min="10005" max="10005" width="5.7109375" customWidth="1"/>
    <col min="10006" max="10007" width="0.85546875" customWidth="1"/>
    <col min="10008" max="10010" width="3.7109375" customWidth="1"/>
    <col min="10241" max="10241" width="17.7109375" customWidth="1"/>
    <col min="10242" max="10243" width="0.85546875" customWidth="1"/>
    <col min="10244" max="10250" width="3.7109375" customWidth="1"/>
    <col min="10251" max="10251" width="7.7109375" bestFit="1" customWidth="1"/>
    <col min="10252" max="10253" width="0.85546875" customWidth="1"/>
    <col min="10254" max="10256" width="4.5703125" customWidth="1"/>
    <col min="10257" max="10257" width="3.7109375" customWidth="1"/>
    <col min="10258" max="10259" width="0.85546875" customWidth="1"/>
    <col min="10260" max="10260" width="3.7109375" customWidth="1"/>
    <col min="10261" max="10261" width="5.7109375" customWidth="1"/>
    <col min="10262" max="10263" width="0.85546875" customWidth="1"/>
    <col min="10264" max="10266" width="3.7109375" customWidth="1"/>
    <col min="10497" max="10497" width="17.7109375" customWidth="1"/>
    <col min="10498" max="10499" width="0.85546875" customWidth="1"/>
    <col min="10500" max="10506" width="3.7109375" customWidth="1"/>
    <col min="10507" max="10507" width="7.7109375" bestFit="1" customWidth="1"/>
    <col min="10508" max="10509" width="0.85546875" customWidth="1"/>
    <col min="10510" max="10512" width="4.5703125" customWidth="1"/>
    <col min="10513" max="10513" width="3.7109375" customWidth="1"/>
    <col min="10514" max="10515" width="0.85546875" customWidth="1"/>
    <col min="10516" max="10516" width="3.7109375" customWidth="1"/>
    <col min="10517" max="10517" width="5.7109375" customWidth="1"/>
    <col min="10518" max="10519" width="0.85546875" customWidth="1"/>
    <col min="10520" max="10522" width="3.7109375" customWidth="1"/>
    <col min="10753" max="10753" width="17.7109375" customWidth="1"/>
    <col min="10754" max="10755" width="0.85546875" customWidth="1"/>
    <col min="10756" max="10762" width="3.7109375" customWidth="1"/>
    <col min="10763" max="10763" width="7.7109375" bestFit="1" customWidth="1"/>
    <col min="10764" max="10765" width="0.85546875" customWidth="1"/>
    <col min="10766" max="10768" width="4.5703125" customWidth="1"/>
    <col min="10769" max="10769" width="3.7109375" customWidth="1"/>
    <col min="10770" max="10771" width="0.85546875" customWidth="1"/>
    <col min="10772" max="10772" width="3.7109375" customWidth="1"/>
    <col min="10773" max="10773" width="5.7109375" customWidth="1"/>
    <col min="10774" max="10775" width="0.85546875" customWidth="1"/>
    <col min="10776" max="10778" width="3.7109375" customWidth="1"/>
    <col min="11009" max="11009" width="17.7109375" customWidth="1"/>
    <col min="11010" max="11011" width="0.85546875" customWidth="1"/>
    <col min="11012" max="11018" width="3.7109375" customWidth="1"/>
    <col min="11019" max="11019" width="7.7109375" bestFit="1" customWidth="1"/>
    <col min="11020" max="11021" width="0.85546875" customWidth="1"/>
    <col min="11022" max="11024" width="4.5703125" customWidth="1"/>
    <col min="11025" max="11025" width="3.7109375" customWidth="1"/>
    <col min="11026" max="11027" width="0.85546875" customWidth="1"/>
    <col min="11028" max="11028" width="3.7109375" customWidth="1"/>
    <col min="11029" max="11029" width="5.7109375" customWidth="1"/>
    <col min="11030" max="11031" width="0.85546875" customWidth="1"/>
    <col min="11032" max="11034" width="3.7109375" customWidth="1"/>
    <col min="11265" max="11265" width="17.7109375" customWidth="1"/>
    <col min="11266" max="11267" width="0.85546875" customWidth="1"/>
    <col min="11268" max="11274" width="3.7109375" customWidth="1"/>
    <col min="11275" max="11275" width="7.7109375" bestFit="1" customWidth="1"/>
    <col min="11276" max="11277" width="0.85546875" customWidth="1"/>
    <col min="11278" max="11280" width="4.5703125" customWidth="1"/>
    <col min="11281" max="11281" width="3.7109375" customWidth="1"/>
    <col min="11282" max="11283" width="0.85546875" customWidth="1"/>
    <col min="11284" max="11284" width="3.7109375" customWidth="1"/>
    <col min="11285" max="11285" width="5.7109375" customWidth="1"/>
    <col min="11286" max="11287" width="0.85546875" customWidth="1"/>
    <col min="11288" max="11290" width="3.7109375" customWidth="1"/>
    <col min="11521" max="11521" width="17.7109375" customWidth="1"/>
    <col min="11522" max="11523" width="0.85546875" customWidth="1"/>
    <col min="11524" max="11530" width="3.7109375" customWidth="1"/>
    <col min="11531" max="11531" width="7.7109375" bestFit="1" customWidth="1"/>
    <col min="11532" max="11533" width="0.85546875" customWidth="1"/>
    <col min="11534" max="11536" width="4.5703125" customWidth="1"/>
    <col min="11537" max="11537" width="3.7109375" customWidth="1"/>
    <col min="11538" max="11539" width="0.85546875" customWidth="1"/>
    <col min="11540" max="11540" width="3.7109375" customWidth="1"/>
    <col min="11541" max="11541" width="5.7109375" customWidth="1"/>
    <col min="11542" max="11543" width="0.85546875" customWidth="1"/>
    <col min="11544" max="11546" width="3.7109375" customWidth="1"/>
    <col min="11777" max="11777" width="17.7109375" customWidth="1"/>
    <col min="11778" max="11779" width="0.85546875" customWidth="1"/>
    <col min="11780" max="11786" width="3.7109375" customWidth="1"/>
    <col min="11787" max="11787" width="7.7109375" bestFit="1" customWidth="1"/>
    <col min="11788" max="11789" width="0.85546875" customWidth="1"/>
    <col min="11790" max="11792" width="4.5703125" customWidth="1"/>
    <col min="11793" max="11793" width="3.7109375" customWidth="1"/>
    <col min="11794" max="11795" width="0.85546875" customWidth="1"/>
    <col min="11796" max="11796" width="3.7109375" customWidth="1"/>
    <col min="11797" max="11797" width="5.7109375" customWidth="1"/>
    <col min="11798" max="11799" width="0.85546875" customWidth="1"/>
    <col min="11800" max="11802" width="3.7109375" customWidth="1"/>
    <col min="12033" max="12033" width="17.7109375" customWidth="1"/>
    <col min="12034" max="12035" width="0.85546875" customWidth="1"/>
    <col min="12036" max="12042" width="3.7109375" customWidth="1"/>
    <col min="12043" max="12043" width="7.7109375" bestFit="1" customWidth="1"/>
    <col min="12044" max="12045" width="0.85546875" customWidth="1"/>
    <col min="12046" max="12048" width="4.5703125" customWidth="1"/>
    <col min="12049" max="12049" width="3.7109375" customWidth="1"/>
    <col min="12050" max="12051" width="0.85546875" customWidth="1"/>
    <col min="12052" max="12052" width="3.7109375" customWidth="1"/>
    <col min="12053" max="12053" width="5.7109375" customWidth="1"/>
    <col min="12054" max="12055" width="0.85546875" customWidth="1"/>
    <col min="12056" max="12058" width="3.7109375" customWidth="1"/>
    <col min="12289" max="12289" width="17.7109375" customWidth="1"/>
    <col min="12290" max="12291" width="0.85546875" customWidth="1"/>
    <col min="12292" max="12298" width="3.7109375" customWidth="1"/>
    <col min="12299" max="12299" width="7.7109375" bestFit="1" customWidth="1"/>
    <col min="12300" max="12301" width="0.85546875" customWidth="1"/>
    <col min="12302" max="12304" width="4.5703125" customWidth="1"/>
    <col min="12305" max="12305" width="3.7109375" customWidth="1"/>
    <col min="12306" max="12307" width="0.85546875" customWidth="1"/>
    <col min="12308" max="12308" width="3.7109375" customWidth="1"/>
    <col min="12309" max="12309" width="5.7109375" customWidth="1"/>
    <col min="12310" max="12311" width="0.85546875" customWidth="1"/>
    <col min="12312" max="12314" width="3.7109375" customWidth="1"/>
    <col min="12545" max="12545" width="17.7109375" customWidth="1"/>
    <col min="12546" max="12547" width="0.85546875" customWidth="1"/>
    <col min="12548" max="12554" width="3.7109375" customWidth="1"/>
    <col min="12555" max="12555" width="7.7109375" bestFit="1" customWidth="1"/>
    <col min="12556" max="12557" width="0.85546875" customWidth="1"/>
    <col min="12558" max="12560" width="4.5703125" customWidth="1"/>
    <col min="12561" max="12561" width="3.7109375" customWidth="1"/>
    <col min="12562" max="12563" width="0.85546875" customWidth="1"/>
    <col min="12564" max="12564" width="3.7109375" customWidth="1"/>
    <col min="12565" max="12565" width="5.7109375" customWidth="1"/>
    <col min="12566" max="12567" width="0.85546875" customWidth="1"/>
    <col min="12568" max="12570" width="3.7109375" customWidth="1"/>
    <col min="12801" max="12801" width="17.7109375" customWidth="1"/>
    <col min="12802" max="12803" width="0.85546875" customWidth="1"/>
    <col min="12804" max="12810" width="3.7109375" customWidth="1"/>
    <col min="12811" max="12811" width="7.7109375" bestFit="1" customWidth="1"/>
    <col min="12812" max="12813" width="0.85546875" customWidth="1"/>
    <col min="12814" max="12816" width="4.5703125" customWidth="1"/>
    <col min="12817" max="12817" width="3.7109375" customWidth="1"/>
    <col min="12818" max="12819" width="0.85546875" customWidth="1"/>
    <col min="12820" max="12820" width="3.7109375" customWidth="1"/>
    <col min="12821" max="12821" width="5.7109375" customWidth="1"/>
    <col min="12822" max="12823" width="0.85546875" customWidth="1"/>
    <col min="12824" max="12826" width="3.7109375" customWidth="1"/>
    <col min="13057" max="13057" width="17.7109375" customWidth="1"/>
    <col min="13058" max="13059" width="0.85546875" customWidth="1"/>
    <col min="13060" max="13066" width="3.7109375" customWidth="1"/>
    <col min="13067" max="13067" width="7.7109375" bestFit="1" customWidth="1"/>
    <col min="13068" max="13069" width="0.85546875" customWidth="1"/>
    <col min="13070" max="13072" width="4.5703125" customWidth="1"/>
    <col min="13073" max="13073" width="3.7109375" customWidth="1"/>
    <col min="13074" max="13075" width="0.85546875" customWidth="1"/>
    <col min="13076" max="13076" width="3.7109375" customWidth="1"/>
    <col min="13077" max="13077" width="5.7109375" customWidth="1"/>
    <col min="13078" max="13079" width="0.85546875" customWidth="1"/>
    <col min="13080" max="13082" width="3.7109375" customWidth="1"/>
    <col min="13313" max="13313" width="17.7109375" customWidth="1"/>
    <col min="13314" max="13315" width="0.85546875" customWidth="1"/>
    <col min="13316" max="13322" width="3.7109375" customWidth="1"/>
    <col min="13323" max="13323" width="7.7109375" bestFit="1" customWidth="1"/>
    <col min="13324" max="13325" width="0.85546875" customWidth="1"/>
    <col min="13326" max="13328" width="4.5703125" customWidth="1"/>
    <col min="13329" max="13329" width="3.7109375" customWidth="1"/>
    <col min="13330" max="13331" width="0.85546875" customWidth="1"/>
    <col min="13332" max="13332" width="3.7109375" customWidth="1"/>
    <col min="13333" max="13333" width="5.7109375" customWidth="1"/>
    <col min="13334" max="13335" width="0.85546875" customWidth="1"/>
    <col min="13336" max="13338" width="3.7109375" customWidth="1"/>
    <col min="13569" max="13569" width="17.7109375" customWidth="1"/>
    <col min="13570" max="13571" width="0.85546875" customWidth="1"/>
    <col min="13572" max="13578" width="3.7109375" customWidth="1"/>
    <col min="13579" max="13579" width="7.7109375" bestFit="1" customWidth="1"/>
    <col min="13580" max="13581" width="0.85546875" customWidth="1"/>
    <col min="13582" max="13584" width="4.5703125" customWidth="1"/>
    <col min="13585" max="13585" width="3.7109375" customWidth="1"/>
    <col min="13586" max="13587" width="0.85546875" customWidth="1"/>
    <col min="13588" max="13588" width="3.7109375" customWidth="1"/>
    <col min="13589" max="13589" width="5.7109375" customWidth="1"/>
    <col min="13590" max="13591" width="0.85546875" customWidth="1"/>
    <col min="13592" max="13594" width="3.7109375" customWidth="1"/>
    <col min="13825" max="13825" width="17.7109375" customWidth="1"/>
    <col min="13826" max="13827" width="0.85546875" customWidth="1"/>
    <col min="13828" max="13834" width="3.7109375" customWidth="1"/>
    <col min="13835" max="13835" width="7.7109375" bestFit="1" customWidth="1"/>
    <col min="13836" max="13837" width="0.85546875" customWidth="1"/>
    <col min="13838" max="13840" width="4.5703125" customWidth="1"/>
    <col min="13841" max="13841" width="3.7109375" customWidth="1"/>
    <col min="13842" max="13843" width="0.85546875" customWidth="1"/>
    <col min="13844" max="13844" width="3.7109375" customWidth="1"/>
    <col min="13845" max="13845" width="5.7109375" customWidth="1"/>
    <col min="13846" max="13847" width="0.85546875" customWidth="1"/>
    <col min="13848" max="13850" width="3.7109375" customWidth="1"/>
    <col min="14081" max="14081" width="17.7109375" customWidth="1"/>
    <col min="14082" max="14083" width="0.85546875" customWidth="1"/>
    <col min="14084" max="14090" width="3.7109375" customWidth="1"/>
    <col min="14091" max="14091" width="7.7109375" bestFit="1" customWidth="1"/>
    <col min="14092" max="14093" width="0.85546875" customWidth="1"/>
    <col min="14094" max="14096" width="4.5703125" customWidth="1"/>
    <col min="14097" max="14097" width="3.7109375" customWidth="1"/>
    <col min="14098" max="14099" width="0.85546875" customWidth="1"/>
    <col min="14100" max="14100" width="3.7109375" customWidth="1"/>
    <col min="14101" max="14101" width="5.7109375" customWidth="1"/>
    <col min="14102" max="14103" width="0.85546875" customWidth="1"/>
    <col min="14104" max="14106" width="3.7109375" customWidth="1"/>
    <col min="14337" max="14337" width="17.7109375" customWidth="1"/>
    <col min="14338" max="14339" width="0.85546875" customWidth="1"/>
    <col min="14340" max="14346" width="3.7109375" customWidth="1"/>
    <col min="14347" max="14347" width="7.7109375" bestFit="1" customWidth="1"/>
    <col min="14348" max="14349" width="0.85546875" customWidth="1"/>
    <col min="14350" max="14352" width="4.5703125" customWidth="1"/>
    <col min="14353" max="14353" width="3.7109375" customWidth="1"/>
    <col min="14354" max="14355" width="0.85546875" customWidth="1"/>
    <col min="14356" max="14356" width="3.7109375" customWidth="1"/>
    <col min="14357" max="14357" width="5.7109375" customWidth="1"/>
    <col min="14358" max="14359" width="0.85546875" customWidth="1"/>
    <col min="14360" max="14362" width="3.7109375" customWidth="1"/>
    <col min="14593" max="14593" width="17.7109375" customWidth="1"/>
    <col min="14594" max="14595" width="0.85546875" customWidth="1"/>
    <col min="14596" max="14602" width="3.7109375" customWidth="1"/>
    <col min="14603" max="14603" width="7.7109375" bestFit="1" customWidth="1"/>
    <col min="14604" max="14605" width="0.85546875" customWidth="1"/>
    <col min="14606" max="14608" width="4.5703125" customWidth="1"/>
    <col min="14609" max="14609" width="3.7109375" customWidth="1"/>
    <col min="14610" max="14611" width="0.85546875" customWidth="1"/>
    <col min="14612" max="14612" width="3.7109375" customWidth="1"/>
    <col min="14613" max="14613" width="5.7109375" customWidth="1"/>
    <col min="14614" max="14615" width="0.85546875" customWidth="1"/>
    <col min="14616" max="14618" width="3.7109375" customWidth="1"/>
    <col min="14849" max="14849" width="17.7109375" customWidth="1"/>
    <col min="14850" max="14851" width="0.85546875" customWidth="1"/>
    <col min="14852" max="14858" width="3.7109375" customWidth="1"/>
    <col min="14859" max="14859" width="7.7109375" bestFit="1" customWidth="1"/>
    <col min="14860" max="14861" width="0.85546875" customWidth="1"/>
    <col min="14862" max="14864" width="4.5703125" customWidth="1"/>
    <col min="14865" max="14865" width="3.7109375" customWidth="1"/>
    <col min="14866" max="14867" width="0.85546875" customWidth="1"/>
    <col min="14868" max="14868" width="3.7109375" customWidth="1"/>
    <col min="14869" max="14869" width="5.7109375" customWidth="1"/>
    <col min="14870" max="14871" width="0.85546875" customWidth="1"/>
    <col min="14872" max="14874" width="3.7109375" customWidth="1"/>
    <col min="15105" max="15105" width="17.7109375" customWidth="1"/>
    <col min="15106" max="15107" width="0.85546875" customWidth="1"/>
    <col min="15108" max="15114" width="3.7109375" customWidth="1"/>
    <col min="15115" max="15115" width="7.7109375" bestFit="1" customWidth="1"/>
    <col min="15116" max="15117" width="0.85546875" customWidth="1"/>
    <col min="15118" max="15120" width="4.5703125" customWidth="1"/>
    <col min="15121" max="15121" width="3.7109375" customWidth="1"/>
    <col min="15122" max="15123" width="0.85546875" customWidth="1"/>
    <col min="15124" max="15124" width="3.7109375" customWidth="1"/>
    <col min="15125" max="15125" width="5.7109375" customWidth="1"/>
    <col min="15126" max="15127" width="0.85546875" customWidth="1"/>
    <col min="15128" max="15130" width="3.7109375" customWidth="1"/>
    <col min="15361" max="15361" width="17.7109375" customWidth="1"/>
    <col min="15362" max="15363" width="0.85546875" customWidth="1"/>
    <col min="15364" max="15370" width="3.7109375" customWidth="1"/>
    <col min="15371" max="15371" width="7.7109375" bestFit="1" customWidth="1"/>
    <col min="15372" max="15373" width="0.85546875" customWidth="1"/>
    <col min="15374" max="15376" width="4.5703125" customWidth="1"/>
    <col min="15377" max="15377" width="3.7109375" customWidth="1"/>
    <col min="15378" max="15379" width="0.85546875" customWidth="1"/>
    <col min="15380" max="15380" width="3.7109375" customWidth="1"/>
    <col min="15381" max="15381" width="5.7109375" customWidth="1"/>
    <col min="15382" max="15383" width="0.85546875" customWidth="1"/>
    <col min="15384" max="15386" width="3.7109375" customWidth="1"/>
    <col min="15617" max="15617" width="17.7109375" customWidth="1"/>
    <col min="15618" max="15619" width="0.85546875" customWidth="1"/>
    <col min="15620" max="15626" width="3.7109375" customWidth="1"/>
    <col min="15627" max="15627" width="7.7109375" bestFit="1" customWidth="1"/>
    <col min="15628" max="15629" width="0.85546875" customWidth="1"/>
    <col min="15630" max="15632" width="4.5703125" customWidth="1"/>
    <col min="15633" max="15633" width="3.7109375" customWidth="1"/>
    <col min="15634" max="15635" width="0.85546875" customWidth="1"/>
    <col min="15636" max="15636" width="3.7109375" customWidth="1"/>
    <col min="15637" max="15637" width="5.7109375" customWidth="1"/>
    <col min="15638" max="15639" width="0.85546875" customWidth="1"/>
    <col min="15640" max="15642" width="3.7109375" customWidth="1"/>
    <col min="15873" max="15873" width="17.7109375" customWidth="1"/>
    <col min="15874" max="15875" width="0.85546875" customWidth="1"/>
    <col min="15876" max="15882" width="3.7109375" customWidth="1"/>
    <col min="15883" max="15883" width="7.7109375" bestFit="1" customWidth="1"/>
    <col min="15884" max="15885" width="0.85546875" customWidth="1"/>
    <col min="15886" max="15888" width="4.5703125" customWidth="1"/>
    <col min="15889" max="15889" width="3.7109375" customWidth="1"/>
    <col min="15890" max="15891" width="0.85546875" customWidth="1"/>
    <col min="15892" max="15892" width="3.7109375" customWidth="1"/>
    <col min="15893" max="15893" width="5.7109375" customWidth="1"/>
    <col min="15894" max="15895" width="0.85546875" customWidth="1"/>
    <col min="15896" max="15898" width="3.7109375" customWidth="1"/>
    <col min="16129" max="16129" width="17.7109375" customWidth="1"/>
    <col min="16130" max="16131" width="0.85546875" customWidth="1"/>
    <col min="16132" max="16138" width="3.7109375" customWidth="1"/>
    <col min="16139" max="16139" width="7.7109375" bestFit="1" customWidth="1"/>
    <col min="16140" max="16141" width="0.85546875" customWidth="1"/>
    <col min="16142" max="16144" width="4.5703125" customWidth="1"/>
    <col min="16145" max="16145" width="3.7109375" customWidth="1"/>
    <col min="16146" max="16147" width="0.85546875" customWidth="1"/>
    <col min="16148" max="16148" width="3.7109375" customWidth="1"/>
    <col min="16149" max="16149" width="5.7109375" customWidth="1"/>
    <col min="16150" max="16151" width="0.85546875" customWidth="1"/>
    <col min="16152" max="16154" width="3.7109375" customWidth="1"/>
  </cols>
  <sheetData>
    <row r="1" spans="1:26" s="9" customFormat="1" ht="12">
      <c r="A1" s="53"/>
      <c r="B1" s="53"/>
      <c r="C1" s="53"/>
      <c r="D1" s="146" t="s">
        <v>147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53"/>
      <c r="V1" s="54"/>
      <c r="W1" s="54"/>
      <c r="X1" s="53"/>
      <c r="Y1" s="53"/>
      <c r="Z1" s="53"/>
    </row>
    <row r="2" spans="1:26" s="9" customFormat="1" ht="12">
      <c r="A2" s="53"/>
      <c r="B2" s="53"/>
      <c r="C2" s="53"/>
      <c r="D2" s="146" t="s">
        <v>148</v>
      </c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7" t="s">
        <v>36</v>
      </c>
      <c r="V2" s="147"/>
      <c r="W2" s="147"/>
      <c r="X2" s="147"/>
      <c r="Y2" s="147"/>
      <c r="Z2" s="147"/>
    </row>
    <row r="3" spans="1:26" s="9" customFormat="1" ht="12">
      <c r="A3" s="53" t="s">
        <v>145</v>
      </c>
      <c r="B3" s="53"/>
      <c r="C3" s="53"/>
      <c r="D3" s="146" t="s">
        <v>0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53"/>
      <c r="V3" s="54"/>
      <c r="W3" s="54"/>
      <c r="X3" s="53"/>
      <c r="Y3" s="53"/>
      <c r="Z3" s="53"/>
    </row>
    <row r="4" spans="1:26" s="9" customFormat="1" ht="12">
      <c r="A4" s="53"/>
      <c r="B4" s="53"/>
      <c r="C4" s="53"/>
      <c r="D4" s="146" t="s">
        <v>149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53"/>
      <c r="V4" s="54"/>
      <c r="W4" s="54"/>
      <c r="X4" s="53"/>
      <c r="Y4" s="53"/>
      <c r="Z4" s="53"/>
    </row>
    <row r="5" spans="1:26" s="9" customFormat="1" ht="12">
      <c r="A5" s="53"/>
      <c r="B5" s="53"/>
      <c r="C5" s="53"/>
      <c r="D5" s="148" t="s">
        <v>110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53"/>
      <c r="V5" s="54"/>
      <c r="W5" s="54"/>
      <c r="X5" s="53"/>
      <c r="Y5" s="53"/>
      <c r="Z5" s="53"/>
    </row>
    <row r="6" spans="1:26" ht="6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</row>
    <row r="7" spans="1:26">
      <c r="A7" s="55"/>
      <c r="B7" s="55"/>
      <c r="C7" s="55"/>
      <c r="D7" s="149"/>
      <c r="E7" s="149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</row>
    <row r="8" spans="1:26">
      <c r="A8" s="55" t="s">
        <v>11</v>
      </c>
      <c r="B8" s="55" t="s">
        <v>10</v>
      </c>
      <c r="C8" s="55"/>
      <c r="D8" s="150">
        <f>CLIENTE!D8</f>
        <v>0</v>
      </c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</row>
    <row r="9" spans="1:26">
      <c r="A9" s="55" t="s">
        <v>12</v>
      </c>
      <c r="B9" s="55" t="s">
        <v>10</v>
      </c>
      <c r="C9" s="56"/>
      <c r="D9" s="150">
        <f>CLIENTE!D9</f>
        <v>0</v>
      </c>
      <c r="E9" s="150"/>
      <c r="F9" s="150"/>
      <c r="G9" s="150"/>
      <c r="H9" s="150"/>
      <c r="I9" s="150"/>
      <c r="J9" s="55"/>
      <c r="K9" s="55"/>
      <c r="L9" s="55"/>
      <c r="M9" s="56"/>
      <c r="N9" s="150"/>
      <c r="O9" s="150"/>
      <c r="P9" s="150"/>
      <c r="Q9" s="150"/>
      <c r="R9" s="55"/>
      <c r="S9" s="56"/>
      <c r="T9" s="55" t="s">
        <v>1</v>
      </c>
      <c r="U9" s="55"/>
      <c r="V9" s="55" t="s">
        <v>10</v>
      </c>
      <c r="W9" s="56"/>
      <c r="X9" s="150">
        <f>CLIENTE!X9</f>
        <v>0</v>
      </c>
      <c r="Y9" s="150"/>
      <c r="Z9" s="150"/>
    </row>
    <row r="10" spans="1:26">
      <c r="A10" s="55" t="s">
        <v>0</v>
      </c>
      <c r="B10" s="55" t="s">
        <v>10</v>
      </c>
      <c r="C10" s="55"/>
      <c r="D10" s="150">
        <f>CLIENTE!D10</f>
        <v>0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</row>
    <row r="11" spans="1:26">
      <c r="A11" s="55" t="s">
        <v>2</v>
      </c>
      <c r="B11" s="55" t="s">
        <v>10</v>
      </c>
      <c r="C11" s="55"/>
      <c r="D11" s="150" t="s">
        <v>13</v>
      </c>
      <c r="E11" s="150"/>
      <c r="F11" s="150"/>
      <c r="G11" s="150"/>
      <c r="H11" s="150"/>
      <c r="I11" s="150"/>
      <c r="J11" s="55" t="s">
        <v>80</v>
      </c>
      <c r="K11" s="55">
        <f>CLIENTE!K11</f>
        <v>0</v>
      </c>
      <c r="L11" s="55"/>
      <c r="M11" s="55"/>
      <c r="N11" s="55" t="s">
        <v>81</v>
      </c>
      <c r="O11" s="55"/>
      <c r="P11" s="150">
        <f>CLIENTE!P11</f>
        <v>0</v>
      </c>
      <c r="Q11" s="150"/>
      <c r="R11" s="150"/>
      <c r="S11" s="150"/>
      <c r="T11" s="150"/>
      <c r="U11" s="150"/>
      <c r="V11" s="150"/>
      <c r="W11" s="150"/>
      <c r="X11" s="150"/>
      <c r="Y11" s="55"/>
      <c r="Z11" s="55"/>
    </row>
    <row r="12" spans="1:26" ht="3" customHeight="1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</row>
    <row r="13" spans="1:26">
      <c r="A13" s="57" t="s">
        <v>37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</row>
    <row r="14" spans="1:26" ht="3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</row>
    <row r="15" spans="1:26">
      <c r="A15" s="76" t="s">
        <v>60</v>
      </c>
      <c r="B15" s="76"/>
      <c r="C15" s="76"/>
      <c r="D15" s="76"/>
      <c r="E15" s="155"/>
      <c r="F15" s="155"/>
      <c r="G15" s="155"/>
      <c r="H15" s="155"/>
      <c r="I15" s="77" t="s">
        <v>61</v>
      </c>
      <c r="J15" s="156">
        <v>2012</v>
      </c>
      <c r="K15" s="156"/>
      <c r="L15" s="55" t="s">
        <v>38</v>
      </c>
      <c r="M15" s="55"/>
      <c r="N15" s="55"/>
      <c r="O15" s="55"/>
      <c r="P15" s="55"/>
      <c r="Q15" s="55"/>
      <c r="R15" s="55"/>
      <c r="S15" s="55"/>
      <c r="T15" s="55"/>
      <c r="U15" s="59"/>
      <c r="V15" s="151"/>
      <c r="W15" s="151"/>
      <c r="X15" s="151"/>
      <c r="Y15" s="151"/>
      <c r="Z15" s="151"/>
    </row>
    <row r="16" spans="1:26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55" t="s">
        <v>38</v>
      </c>
      <c r="M16" s="55"/>
      <c r="N16" s="55"/>
      <c r="O16" s="55"/>
      <c r="P16" s="55"/>
      <c r="Q16" s="55"/>
      <c r="R16" s="55"/>
      <c r="S16" s="55"/>
      <c r="T16" s="55"/>
      <c r="U16" s="55"/>
      <c r="V16" s="152"/>
      <c r="W16" s="152"/>
      <c r="X16" s="152"/>
      <c r="Y16" s="152"/>
      <c r="Z16" s="152"/>
    </row>
    <row r="17" spans="1:26">
      <c r="A17" s="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55" t="s">
        <v>38</v>
      </c>
      <c r="M17" s="55"/>
      <c r="N17" s="55"/>
      <c r="O17" s="55"/>
      <c r="P17" s="55"/>
      <c r="Q17" s="55"/>
      <c r="R17" s="55"/>
      <c r="S17" s="55"/>
      <c r="T17" s="55"/>
      <c r="U17" s="55"/>
      <c r="V17" s="151"/>
      <c r="W17" s="151"/>
      <c r="X17" s="151"/>
      <c r="Y17" s="151"/>
      <c r="Z17" s="151"/>
    </row>
    <row r="18" spans="1:26">
      <c r="A18" s="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55" t="s">
        <v>38</v>
      </c>
      <c r="M18" s="55"/>
      <c r="N18" s="55"/>
      <c r="O18" s="55"/>
      <c r="P18" s="55"/>
      <c r="Q18" s="55"/>
      <c r="R18" s="55"/>
      <c r="S18" s="55"/>
      <c r="T18" s="55"/>
      <c r="U18" s="55"/>
      <c r="V18" s="151"/>
      <c r="W18" s="151"/>
      <c r="X18" s="151"/>
      <c r="Y18" s="151"/>
      <c r="Z18" s="151"/>
    </row>
    <row r="19" spans="1:26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55" t="s">
        <v>38</v>
      </c>
      <c r="M19" s="55"/>
      <c r="N19" s="55"/>
      <c r="O19" s="55"/>
      <c r="P19" s="55"/>
      <c r="Q19" s="55"/>
      <c r="R19" s="55"/>
      <c r="S19" s="55"/>
      <c r="T19" s="55"/>
      <c r="U19" s="55"/>
      <c r="V19" s="151"/>
      <c r="W19" s="151"/>
      <c r="X19" s="151"/>
      <c r="Y19" s="151"/>
      <c r="Z19" s="151"/>
    </row>
    <row r="20" spans="1:26" ht="3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</row>
    <row r="21" spans="1:26">
      <c r="A21" s="57" t="s">
        <v>39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6" ht="3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</row>
    <row r="23" spans="1:26" ht="14.25">
      <c r="A23" s="55" t="s">
        <v>40</v>
      </c>
      <c r="B23" s="55" t="s">
        <v>10</v>
      </c>
      <c r="C23" s="55"/>
      <c r="D23" s="153">
        <f>SUMIF(V15:Z19,"&gt;0",V15:Z19)</f>
        <v>0</v>
      </c>
      <c r="E23" s="153"/>
      <c r="F23" s="153"/>
      <c r="G23" s="157" t="s">
        <v>41</v>
      </c>
      <c r="H23" s="157"/>
      <c r="I23" s="157"/>
      <c r="J23" s="157"/>
      <c r="K23" s="158"/>
      <c r="L23" s="158"/>
      <c r="M23" s="158"/>
      <c r="N23" s="158"/>
      <c r="O23" s="60"/>
      <c r="P23" s="159" t="s">
        <v>42</v>
      </c>
      <c r="Q23" s="159"/>
      <c r="R23" s="159"/>
      <c r="S23" s="159"/>
      <c r="T23" s="159"/>
      <c r="U23" s="159"/>
      <c r="V23" s="157">
        <f>SUM(D23:F25)</f>
        <v>0</v>
      </c>
      <c r="W23" s="157"/>
      <c r="X23" s="157"/>
      <c r="Y23" s="157"/>
      <c r="Z23" s="157"/>
    </row>
    <row r="24" spans="1:26" ht="14.25">
      <c r="A24" s="55" t="s">
        <v>29</v>
      </c>
      <c r="B24" s="55" t="s">
        <v>10</v>
      </c>
      <c r="C24" s="55"/>
      <c r="D24" s="153">
        <f>SUMIF(V15:Z19,"&lt;0",V15:Z19)</f>
        <v>0</v>
      </c>
      <c r="E24" s="153"/>
      <c r="F24" s="153"/>
      <c r="G24" s="157"/>
      <c r="H24" s="157"/>
      <c r="I24" s="157"/>
      <c r="J24" s="157"/>
      <c r="K24" s="158"/>
      <c r="L24" s="158"/>
      <c r="M24" s="158"/>
      <c r="N24" s="158"/>
      <c r="O24" s="60"/>
      <c r="P24" s="159"/>
      <c r="Q24" s="159"/>
      <c r="R24" s="159"/>
      <c r="S24" s="159"/>
      <c r="T24" s="159"/>
      <c r="U24" s="159"/>
      <c r="V24" s="157"/>
      <c r="W24" s="157"/>
      <c r="X24" s="157"/>
      <c r="Y24" s="157"/>
      <c r="Z24" s="157"/>
    </row>
    <row r="25" spans="1:26">
      <c r="A25" s="55"/>
      <c r="B25" s="55"/>
      <c r="C25" s="55"/>
      <c r="D25" s="153"/>
      <c r="E25" s="153"/>
      <c r="F25" s="153"/>
      <c r="G25" s="59"/>
      <c r="H25" s="55"/>
      <c r="I25" s="55"/>
      <c r="J25" s="55"/>
      <c r="K25" s="55" t="s">
        <v>43</v>
      </c>
      <c r="L25" s="55" t="s">
        <v>10</v>
      </c>
      <c r="M25" s="55"/>
      <c r="N25" s="78" t="s">
        <v>44</v>
      </c>
      <c r="O25" s="61"/>
      <c r="P25" s="61"/>
      <c r="Q25" s="61"/>
      <c r="R25" s="61" t="s">
        <v>45</v>
      </c>
      <c r="S25" s="61"/>
      <c r="T25" s="61"/>
      <c r="U25" s="62"/>
      <c r="V25" s="62"/>
      <c r="W25" s="62" t="s">
        <v>46</v>
      </c>
      <c r="X25" s="62"/>
      <c r="Y25" s="62"/>
      <c r="Z25" s="62"/>
    </row>
    <row r="26" spans="1:26" ht="3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</row>
    <row r="27" spans="1:26">
      <c r="A27" s="57" t="s">
        <v>47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</row>
    <row r="28" spans="1:26" ht="3" customHeight="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</row>
    <row r="29" spans="1:26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5" t="s">
        <v>48</v>
      </c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6"/>
    </row>
    <row r="30" spans="1:26">
      <c r="A30" s="67" t="s">
        <v>49</v>
      </c>
      <c r="B30" s="68" t="s">
        <v>10</v>
      </c>
      <c r="C30" s="68"/>
      <c r="D30" s="68" t="s">
        <v>50</v>
      </c>
      <c r="E30" s="68"/>
      <c r="F30" s="68"/>
      <c r="G30" s="68"/>
      <c r="H30" s="68"/>
      <c r="I30" s="68"/>
      <c r="J30" s="68"/>
      <c r="K30" s="68"/>
      <c r="L30" s="68"/>
      <c r="M30" s="68"/>
      <c r="N30" s="65" t="s">
        <v>51</v>
      </c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9"/>
    </row>
    <row r="31" spans="1:26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5" t="s">
        <v>52</v>
      </c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9"/>
    </row>
    <row r="32" spans="1:26">
      <c r="A32" s="67" t="s">
        <v>53</v>
      </c>
      <c r="B32" s="68" t="s">
        <v>10</v>
      </c>
      <c r="C32" s="68"/>
      <c r="D32" s="68" t="s">
        <v>54</v>
      </c>
      <c r="E32" s="68"/>
      <c r="F32" s="68"/>
      <c r="G32" s="68"/>
      <c r="H32" s="68"/>
      <c r="I32" s="68"/>
      <c r="J32" s="68"/>
      <c r="K32" s="68"/>
      <c r="L32" s="68"/>
      <c r="M32" s="68"/>
      <c r="N32" s="70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66"/>
    </row>
    <row r="33" spans="1:26">
      <c r="A33" s="67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72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4"/>
    </row>
    <row r="34" spans="1:26">
      <c r="A34" s="67" t="s">
        <v>55</v>
      </c>
      <c r="B34" s="68" t="s">
        <v>10</v>
      </c>
      <c r="C34" s="68"/>
      <c r="D34" s="75"/>
      <c r="E34" s="68" t="s">
        <v>56</v>
      </c>
      <c r="F34" s="68"/>
      <c r="G34" s="68"/>
      <c r="H34" s="75"/>
      <c r="I34" s="68" t="s">
        <v>59</v>
      </c>
      <c r="J34" s="68"/>
      <c r="K34" s="68"/>
      <c r="L34" s="68"/>
      <c r="M34" s="68"/>
      <c r="N34" s="181" t="s">
        <v>150</v>
      </c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3"/>
    </row>
    <row r="35" spans="1:26" ht="3" customHeight="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</row>
    <row r="36" spans="1:26">
      <c r="A36" s="57" t="s">
        <v>57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</row>
    <row r="37" spans="1:26" ht="3" customHeight="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</row>
    <row r="38" spans="1:26">
      <c r="A38" s="154" t="s">
        <v>58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</row>
  </sheetData>
  <mergeCells count="31">
    <mergeCell ref="D25:F25"/>
    <mergeCell ref="N34:Z34"/>
    <mergeCell ref="A38:Z38"/>
    <mergeCell ref="E15:H15"/>
    <mergeCell ref="J15:K15"/>
    <mergeCell ref="V19:Z19"/>
    <mergeCell ref="D23:F23"/>
    <mergeCell ref="G23:J24"/>
    <mergeCell ref="K23:N24"/>
    <mergeCell ref="P23:U24"/>
    <mergeCell ref="V23:Z24"/>
    <mergeCell ref="D24:F24"/>
    <mergeCell ref="V18:Z18"/>
    <mergeCell ref="D10:Z10"/>
    <mergeCell ref="D11:I11"/>
    <mergeCell ref="V15:Z15"/>
    <mergeCell ref="V16:Z16"/>
    <mergeCell ref="V17:Z17"/>
    <mergeCell ref="P11:X11"/>
    <mergeCell ref="D5:T5"/>
    <mergeCell ref="D7:E7"/>
    <mergeCell ref="D9:I9"/>
    <mergeCell ref="N9:Q9"/>
    <mergeCell ref="X9:Z9"/>
    <mergeCell ref="D8:Z8"/>
    <mergeCell ref="D4:T4"/>
    <mergeCell ref="D1:T1"/>
    <mergeCell ref="D2:T2"/>
    <mergeCell ref="U2:W2"/>
    <mergeCell ref="X2:Z2"/>
    <mergeCell ref="D3:T3"/>
  </mergeCells>
  <printOptions horizontalCentered="1"/>
  <pageMargins left="0.19685039370078741" right="0.19685039370078741" top="0.19685039370078741" bottom="0.51181102362204722" header="0.51181102362204722" footer="0.51181102362204722"/>
  <pageSetup paperSize="9" orientation="portrait" horizont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63"/>
  </sheetPr>
  <dimension ref="A1:Z40"/>
  <sheetViews>
    <sheetView zoomScale="130" zoomScaleNormal="130" workbookViewId="0">
      <selection activeCell="E16" sqref="E16"/>
    </sheetView>
  </sheetViews>
  <sheetFormatPr defaultRowHeight="12.75"/>
  <cols>
    <col min="1" max="1" width="17.7109375" customWidth="1"/>
    <col min="2" max="3" width="0.85546875" customWidth="1"/>
    <col min="4" max="10" width="3.7109375" customWidth="1"/>
    <col min="11" max="11" width="7.7109375" bestFit="1" customWidth="1"/>
    <col min="12" max="13" width="0.85546875" customWidth="1"/>
    <col min="14" max="16" width="4.5703125" customWidth="1"/>
    <col min="17" max="17" width="3.7109375" customWidth="1"/>
    <col min="18" max="19" width="0.85546875" customWidth="1"/>
    <col min="20" max="20" width="3.7109375" customWidth="1"/>
    <col min="21" max="21" width="5.7109375" customWidth="1"/>
    <col min="22" max="23" width="0.85546875" customWidth="1"/>
    <col min="24" max="26" width="3.7109375" customWidth="1"/>
    <col min="257" max="257" width="17.7109375" customWidth="1"/>
    <col min="258" max="259" width="0.85546875" customWidth="1"/>
    <col min="260" max="266" width="3.7109375" customWidth="1"/>
    <col min="267" max="267" width="7.7109375" bestFit="1" customWidth="1"/>
    <col min="268" max="269" width="0.85546875" customWidth="1"/>
    <col min="270" max="272" width="4.5703125" customWidth="1"/>
    <col min="273" max="273" width="3.7109375" customWidth="1"/>
    <col min="274" max="275" width="0.85546875" customWidth="1"/>
    <col min="276" max="276" width="3.7109375" customWidth="1"/>
    <col min="277" max="277" width="5.7109375" customWidth="1"/>
    <col min="278" max="279" width="0.85546875" customWidth="1"/>
    <col min="280" max="282" width="3.7109375" customWidth="1"/>
    <col min="513" max="513" width="17.7109375" customWidth="1"/>
    <col min="514" max="515" width="0.85546875" customWidth="1"/>
    <col min="516" max="522" width="3.7109375" customWidth="1"/>
    <col min="523" max="523" width="7.7109375" bestFit="1" customWidth="1"/>
    <col min="524" max="525" width="0.85546875" customWidth="1"/>
    <col min="526" max="528" width="4.5703125" customWidth="1"/>
    <col min="529" max="529" width="3.7109375" customWidth="1"/>
    <col min="530" max="531" width="0.85546875" customWidth="1"/>
    <col min="532" max="532" width="3.7109375" customWidth="1"/>
    <col min="533" max="533" width="5.7109375" customWidth="1"/>
    <col min="534" max="535" width="0.85546875" customWidth="1"/>
    <col min="536" max="538" width="3.7109375" customWidth="1"/>
    <col min="769" max="769" width="17.7109375" customWidth="1"/>
    <col min="770" max="771" width="0.85546875" customWidth="1"/>
    <col min="772" max="778" width="3.7109375" customWidth="1"/>
    <col min="779" max="779" width="7.7109375" bestFit="1" customWidth="1"/>
    <col min="780" max="781" width="0.85546875" customWidth="1"/>
    <col min="782" max="784" width="4.5703125" customWidth="1"/>
    <col min="785" max="785" width="3.7109375" customWidth="1"/>
    <col min="786" max="787" width="0.85546875" customWidth="1"/>
    <col min="788" max="788" width="3.7109375" customWidth="1"/>
    <col min="789" max="789" width="5.7109375" customWidth="1"/>
    <col min="790" max="791" width="0.85546875" customWidth="1"/>
    <col min="792" max="794" width="3.7109375" customWidth="1"/>
    <col min="1025" max="1025" width="17.7109375" customWidth="1"/>
    <col min="1026" max="1027" width="0.85546875" customWidth="1"/>
    <col min="1028" max="1034" width="3.7109375" customWidth="1"/>
    <col min="1035" max="1035" width="7.7109375" bestFit="1" customWidth="1"/>
    <col min="1036" max="1037" width="0.85546875" customWidth="1"/>
    <col min="1038" max="1040" width="4.5703125" customWidth="1"/>
    <col min="1041" max="1041" width="3.7109375" customWidth="1"/>
    <col min="1042" max="1043" width="0.85546875" customWidth="1"/>
    <col min="1044" max="1044" width="3.7109375" customWidth="1"/>
    <col min="1045" max="1045" width="5.7109375" customWidth="1"/>
    <col min="1046" max="1047" width="0.85546875" customWidth="1"/>
    <col min="1048" max="1050" width="3.7109375" customWidth="1"/>
    <col min="1281" max="1281" width="17.7109375" customWidth="1"/>
    <col min="1282" max="1283" width="0.85546875" customWidth="1"/>
    <col min="1284" max="1290" width="3.7109375" customWidth="1"/>
    <col min="1291" max="1291" width="7.7109375" bestFit="1" customWidth="1"/>
    <col min="1292" max="1293" width="0.85546875" customWidth="1"/>
    <col min="1294" max="1296" width="4.5703125" customWidth="1"/>
    <col min="1297" max="1297" width="3.7109375" customWidth="1"/>
    <col min="1298" max="1299" width="0.85546875" customWidth="1"/>
    <col min="1300" max="1300" width="3.7109375" customWidth="1"/>
    <col min="1301" max="1301" width="5.7109375" customWidth="1"/>
    <col min="1302" max="1303" width="0.85546875" customWidth="1"/>
    <col min="1304" max="1306" width="3.7109375" customWidth="1"/>
    <col min="1537" max="1537" width="17.7109375" customWidth="1"/>
    <col min="1538" max="1539" width="0.85546875" customWidth="1"/>
    <col min="1540" max="1546" width="3.7109375" customWidth="1"/>
    <col min="1547" max="1547" width="7.7109375" bestFit="1" customWidth="1"/>
    <col min="1548" max="1549" width="0.85546875" customWidth="1"/>
    <col min="1550" max="1552" width="4.5703125" customWidth="1"/>
    <col min="1553" max="1553" width="3.7109375" customWidth="1"/>
    <col min="1554" max="1555" width="0.85546875" customWidth="1"/>
    <col min="1556" max="1556" width="3.7109375" customWidth="1"/>
    <col min="1557" max="1557" width="5.7109375" customWidth="1"/>
    <col min="1558" max="1559" width="0.85546875" customWidth="1"/>
    <col min="1560" max="1562" width="3.7109375" customWidth="1"/>
    <col min="1793" max="1793" width="17.7109375" customWidth="1"/>
    <col min="1794" max="1795" width="0.85546875" customWidth="1"/>
    <col min="1796" max="1802" width="3.7109375" customWidth="1"/>
    <col min="1803" max="1803" width="7.7109375" bestFit="1" customWidth="1"/>
    <col min="1804" max="1805" width="0.85546875" customWidth="1"/>
    <col min="1806" max="1808" width="4.5703125" customWidth="1"/>
    <col min="1809" max="1809" width="3.7109375" customWidth="1"/>
    <col min="1810" max="1811" width="0.85546875" customWidth="1"/>
    <col min="1812" max="1812" width="3.7109375" customWidth="1"/>
    <col min="1813" max="1813" width="5.7109375" customWidth="1"/>
    <col min="1814" max="1815" width="0.85546875" customWidth="1"/>
    <col min="1816" max="1818" width="3.7109375" customWidth="1"/>
    <col min="2049" max="2049" width="17.7109375" customWidth="1"/>
    <col min="2050" max="2051" width="0.85546875" customWidth="1"/>
    <col min="2052" max="2058" width="3.7109375" customWidth="1"/>
    <col min="2059" max="2059" width="7.7109375" bestFit="1" customWidth="1"/>
    <col min="2060" max="2061" width="0.85546875" customWidth="1"/>
    <col min="2062" max="2064" width="4.5703125" customWidth="1"/>
    <col min="2065" max="2065" width="3.7109375" customWidth="1"/>
    <col min="2066" max="2067" width="0.85546875" customWidth="1"/>
    <col min="2068" max="2068" width="3.7109375" customWidth="1"/>
    <col min="2069" max="2069" width="5.7109375" customWidth="1"/>
    <col min="2070" max="2071" width="0.85546875" customWidth="1"/>
    <col min="2072" max="2074" width="3.7109375" customWidth="1"/>
    <col min="2305" max="2305" width="17.7109375" customWidth="1"/>
    <col min="2306" max="2307" width="0.85546875" customWidth="1"/>
    <col min="2308" max="2314" width="3.7109375" customWidth="1"/>
    <col min="2315" max="2315" width="7.7109375" bestFit="1" customWidth="1"/>
    <col min="2316" max="2317" width="0.85546875" customWidth="1"/>
    <col min="2318" max="2320" width="4.5703125" customWidth="1"/>
    <col min="2321" max="2321" width="3.7109375" customWidth="1"/>
    <col min="2322" max="2323" width="0.85546875" customWidth="1"/>
    <col min="2324" max="2324" width="3.7109375" customWidth="1"/>
    <col min="2325" max="2325" width="5.7109375" customWidth="1"/>
    <col min="2326" max="2327" width="0.85546875" customWidth="1"/>
    <col min="2328" max="2330" width="3.7109375" customWidth="1"/>
    <col min="2561" max="2561" width="17.7109375" customWidth="1"/>
    <col min="2562" max="2563" width="0.85546875" customWidth="1"/>
    <col min="2564" max="2570" width="3.7109375" customWidth="1"/>
    <col min="2571" max="2571" width="7.7109375" bestFit="1" customWidth="1"/>
    <col min="2572" max="2573" width="0.85546875" customWidth="1"/>
    <col min="2574" max="2576" width="4.5703125" customWidth="1"/>
    <col min="2577" max="2577" width="3.7109375" customWidth="1"/>
    <col min="2578" max="2579" width="0.85546875" customWidth="1"/>
    <col min="2580" max="2580" width="3.7109375" customWidth="1"/>
    <col min="2581" max="2581" width="5.7109375" customWidth="1"/>
    <col min="2582" max="2583" width="0.85546875" customWidth="1"/>
    <col min="2584" max="2586" width="3.7109375" customWidth="1"/>
    <col min="2817" max="2817" width="17.7109375" customWidth="1"/>
    <col min="2818" max="2819" width="0.85546875" customWidth="1"/>
    <col min="2820" max="2826" width="3.7109375" customWidth="1"/>
    <col min="2827" max="2827" width="7.7109375" bestFit="1" customWidth="1"/>
    <col min="2828" max="2829" width="0.85546875" customWidth="1"/>
    <col min="2830" max="2832" width="4.5703125" customWidth="1"/>
    <col min="2833" max="2833" width="3.7109375" customWidth="1"/>
    <col min="2834" max="2835" width="0.85546875" customWidth="1"/>
    <col min="2836" max="2836" width="3.7109375" customWidth="1"/>
    <col min="2837" max="2837" width="5.7109375" customWidth="1"/>
    <col min="2838" max="2839" width="0.85546875" customWidth="1"/>
    <col min="2840" max="2842" width="3.7109375" customWidth="1"/>
    <col min="3073" max="3073" width="17.7109375" customWidth="1"/>
    <col min="3074" max="3075" width="0.85546875" customWidth="1"/>
    <col min="3076" max="3082" width="3.7109375" customWidth="1"/>
    <col min="3083" max="3083" width="7.7109375" bestFit="1" customWidth="1"/>
    <col min="3084" max="3085" width="0.85546875" customWidth="1"/>
    <col min="3086" max="3088" width="4.5703125" customWidth="1"/>
    <col min="3089" max="3089" width="3.7109375" customWidth="1"/>
    <col min="3090" max="3091" width="0.85546875" customWidth="1"/>
    <col min="3092" max="3092" width="3.7109375" customWidth="1"/>
    <col min="3093" max="3093" width="5.7109375" customWidth="1"/>
    <col min="3094" max="3095" width="0.85546875" customWidth="1"/>
    <col min="3096" max="3098" width="3.7109375" customWidth="1"/>
    <col min="3329" max="3329" width="17.7109375" customWidth="1"/>
    <col min="3330" max="3331" width="0.85546875" customWidth="1"/>
    <col min="3332" max="3338" width="3.7109375" customWidth="1"/>
    <col min="3339" max="3339" width="7.7109375" bestFit="1" customWidth="1"/>
    <col min="3340" max="3341" width="0.85546875" customWidth="1"/>
    <col min="3342" max="3344" width="4.5703125" customWidth="1"/>
    <col min="3345" max="3345" width="3.7109375" customWidth="1"/>
    <col min="3346" max="3347" width="0.85546875" customWidth="1"/>
    <col min="3348" max="3348" width="3.7109375" customWidth="1"/>
    <col min="3349" max="3349" width="5.7109375" customWidth="1"/>
    <col min="3350" max="3351" width="0.85546875" customWidth="1"/>
    <col min="3352" max="3354" width="3.7109375" customWidth="1"/>
    <col min="3585" max="3585" width="17.7109375" customWidth="1"/>
    <col min="3586" max="3587" width="0.85546875" customWidth="1"/>
    <col min="3588" max="3594" width="3.7109375" customWidth="1"/>
    <col min="3595" max="3595" width="7.7109375" bestFit="1" customWidth="1"/>
    <col min="3596" max="3597" width="0.85546875" customWidth="1"/>
    <col min="3598" max="3600" width="4.5703125" customWidth="1"/>
    <col min="3601" max="3601" width="3.7109375" customWidth="1"/>
    <col min="3602" max="3603" width="0.85546875" customWidth="1"/>
    <col min="3604" max="3604" width="3.7109375" customWidth="1"/>
    <col min="3605" max="3605" width="5.7109375" customWidth="1"/>
    <col min="3606" max="3607" width="0.85546875" customWidth="1"/>
    <col min="3608" max="3610" width="3.7109375" customWidth="1"/>
    <col min="3841" max="3841" width="17.7109375" customWidth="1"/>
    <col min="3842" max="3843" width="0.85546875" customWidth="1"/>
    <col min="3844" max="3850" width="3.7109375" customWidth="1"/>
    <col min="3851" max="3851" width="7.7109375" bestFit="1" customWidth="1"/>
    <col min="3852" max="3853" width="0.85546875" customWidth="1"/>
    <col min="3854" max="3856" width="4.5703125" customWidth="1"/>
    <col min="3857" max="3857" width="3.7109375" customWidth="1"/>
    <col min="3858" max="3859" width="0.85546875" customWidth="1"/>
    <col min="3860" max="3860" width="3.7109375" customWidth="1"/>
    <col min="3861" max="3861" width="5.7109375" customWidth="1"/>
    <col min="3862" max="3863" width="0.85546875" customWidth="1"/>
    <col min="3864" max="3866" width="3.7109375" customWidth="1"/>
    <col min="4097" max="4097" width="17.7109375" customWidth="1"/>
    <col min="4098" max="4099" width="0.85546875" customWidth="1"/>
    <col min="4100" max="4106" width="3.7109375" customWidth="1"/>
    <col min="4107" max="4107" width="7.7109375" bestFit="1" customWidth="1"/>
    <col min="4108" max="4109" width="0.85546875" customWidth="1"/>
    <col min="4110" max="4112" width="4.5703125" customWidth="1"/>
    <col min="4113" max="4113" width="3.7109375" customWidth="1"/>
    <col min="4114" max="4115" width="0.85546875" customWidth="1"/>
    <col min="4116" max="4116" width="3.7109375" customWidth="1"/>
    <col min="4117" max="4117" width="5.7109375" customWidth="1"/>
    <col min="4118" max="4119" width="0.85546875" customWidth="1"/>
    <col min="4120" max="4122" width="3.7109375" customWidth="1"/>
    <col min="4353" max="4353" width="17.7109375" customWidth="1"/>
    <col min="4354" max="4355" width="0.85546875" customWidth="1"/>
    <col min="4356" max="4362" width="3.7109375" customWidth="1"/>
    <col min="4363" max="4363" width="7.7109375" bestFit="1" customWidth="1"/>
    <col min="4364" max="4365" width="0.85546875" customWidth="1"/>
    <col min="4366" max="4368" width="4.5703125" customWidth="1"/>
    <col min="4369" max="4369" width="3.7109375" customWidth="1"/>
    <col min="4370" max="4371" width="0.85546875" customWidth="1"/>
    <col min="4372" max="4372" width="3.7109375" customWidth="1"/>
    <col min="4373" max="4373" width="5.7109375" customWidth="1"/>
    <col min="4374" max="4375" width="0.85546875" customWidth="1"/>
    <col min="4376" max="4378" width="3.7109375" customWidth="1"/>
    <col min="4609" max="4609" width="17.7109375" customWidth="1"/>
    <col min="4610" max="4611" width="0.85546875" customWidth="1"/>
    <col min="4612" max="4618" width="3.7109375" customWidth="1"/>
    <col min="4619" max="4619" width="7.7109375" bestFit="1" customWidth="1"/>
    <col min="4620" max="4621" width="0.85546875" customWidth="1"/>
    <col min="4622" max="4624" width="4.5703125" customWidth="1"/>
    <col min="4625" max="4625" width="3.7109375" customWidth="1"/>
    <col min="4626" max="4627" width="0.85546875" customWidth="1"/>
    <col min="4628" max="4628" width="3.7109375" customWidth="1"/>
    <col min="4629" max="4629" width="5.7109375" customWidth="1"/>
    <col min="4630" max="4631" width="0.85546875" customWidth="1"/>
    <col min="4632" max="4634" width="3.7109375" customWidth="1"/>
    <col min="4865" max="4865" width="17.7109375" customWidth="1"/>
    <col min="4866" max="4867" width="0.85546875" customWidth="1"/>
    <col min="4868" max="4874" width="3.7109375" customWidth="1"/>
    <col min="4875" max="4875" width="7.7109375" bestFit="1" customWidth="1"/>
    <col min="4876" max="4877" width="0.85546875" customWidth="1"/>
    <col min="4878" max="4880" width="4.5703125" customWidth="1"/>
    <col min="4881" max="4881" width="3.7109375" customWidth="1"/>
    <col min="4882" max="4883" width="0.85546875" customWidth="1"/>
    <col min="4884" max="4884" width="3.7109375" customWidth="1"/>
    <col min="4885" max="4885" width="5.7109375" customWidth="1"/>
    <col min="4886" max="4887" width="0.85546875" customWidth="1"/>
    <col min="4888" max="4890" width="3.7109375" customWidth="1"/>
    <col min="5121" max="5121" width="17.7109375" customWidth="1"/>
    <col min="5122" max="5123" width="0.85546875" customWidth="1"/>
    <col min="5124" max="5130" width="3.7109375" customWidth="1"/>
    <col min="5131" max="5131" width="7.7109375" bestFit="1" customWidth="1"/>
    <col min="5132" max="5133" width="0.85546875" customWidth="1"/>
    <col min="5134" max="5136" width="4.5703125" customWidth="1"/>
    <col min="5137" max="5137" width="3.7109375" customWidth="1"/>
    <col min="5138" max="5139" width="0.85546875" customWidth="1"/>
    <col min="5140" max="5140" width="3.7109375" customWidth="1"/>
    <col min="5141" max="5141" width="5.7109375" customWidth="1"/>
    <col min="5142" max="5143" width="0.85546875" customWidth="1"/>
    <col min="5144" max="5146" width="3.7109375" customWidth="1"/>
    <col min="5377" max="5377" width="17.7109375" customWidth="1"/>
    <col min="5378" max="5379" width="0.85546875" customWidth="1"/>
    <col min="5380" max="5386" width="3.7109375" customWidth="1"/>
    <col min="5387" max="5387" width="7.7109375" bestFit="1" customWidth="1"/>
    <col min="5388" max="5389" width="0.85546875" customWidth="1"/>
    <col min="5390" max="5392" width="4.5703125" customWidth="1"/>
    <col min="5393" max="5393" width="3.7109375" customWidth="1"/>
    <col min="5394" max="5395" width="0.85546875" customWidth="1"/>
    <col min="5396" max="5396" width="3.7109375" customWidth="1"/>
    <col min="5397" max="5397" width="5.7109375" customWidth="1"/>
    <col min="5398" max="5399" width="0.85546875" customWidth="1"/>
    <col min="5400" max="5402" width="3.7109375" customWidth="1"/>
    <col min="5633" max="5633" width="17.7109375" customWidth="1"/>
    <col min="5634" max="5635" width="0.85546875" customWidth="1"/>
    <col min="5636" max="5642" width="3.7109375" customWidth="1"/>
    <col min="5643" max="5643" width="7.7109375" bestFit="1" customWidth="1"/>
    <col min="5644" max="5645" width="0.85546875" customWidth="1"/>
    <col min="5646" max="5648" width="4.5703125" customWidth="1"/>
    <col min="5649" max="5649" width="3.7109375" customWidth="1"/>
    <col min="5650" max="5651" width="0.85546875" customWidth="1"/>
    <col min="5652" max="5652" width="3.7109375" customWidth="1"/>
    <col min="5653" max="5653" width="5.7109375" customWidth="1"/>
    <col min="5654" max="5655" width="0.85546875" customWidth="1"/>
    <col min="5656" max="5658" width="3.7109375" customWidth="1"/>
    <col min="5889" max="5889" width="17.7109375" customWidth="1"/>
    <col min="5890" max="5891" width="0.85546875" customWidth="1"/>
    <col min="5892" max="5898" width="3.7109375" customWidth="1"/>
    <col min="5899" max="5899" width="7.7109375" bestFit="1" customWidth="1"/>
    <col min="5900" max="5901" width="0.85546875" customWidth="1"/>
    <col min="5902" max="5904" width="4.5703125" customWidth="1"/>
    <col min="5905" max="5905" width="3.7109375" customWidth="1"/>
    <col min="5906" max="5907" width="0.85546875" customWidth="1"/>
    <col min="5908" max="5908" width="3.7109375" customWidth="1"/>
    <col min="5909" max="5909" width="5.7109375" customWidth="1"/>
    <col min="5910" max="5911" width="0.85546875" customWidth="1"/>
    <col min="5912" max="5914" width="3.7109375" customWidth="1"/>
    <col min="6145" max="6145" width="17.7109375" customWidth="1"/>
    <col min="6146" max="6147" width="0.85546875" customWidth="1"/>
    <col min="6148" max="6154" width="3.7109375" customWidth="1"/>
    <col min="6155" max="6155" width="7.7109375" bestFit="1" customWidth="1"/>
    <col min="6156" max="6157" width="0.85546875" customWidth="1"/>
    <col min="6158" max="6160" width="4.5703125" customWidth="1"/>
    <col min="6161" max="6161" width="3.7109375" customWidth="1"/>
    <col min="6162" max="6163" width="0.85546875" customWidth="1"/>
    <col min="6164" max="6164" width="3.7109375" customWidth="1"/>
    <col min="6165" max="6165" width="5.7109375" customWidth="1"/>
    <col min="6166" max="6167" width="0.85546875" customWidth="1"/>
    <col min="6168" max="6170" width="3.7109375" customWidth="1"/>
    <col min="6401" max="6401" width="17.7109375" customWidth="1"/>
    <col min="6402" max="6403" width="0.85546875" customWidth="1"/>
    <col min="6404" max="6410" width="3.7109375" customWidth="1"/>
    <col min="6411" max="6411" width="7.7109375" bestFit="1" customWidth="1"/>
    <col min="6412" max="6413" width="0.85546875" customWidth="1"/>
    <col min="6414" max="6416" width="4.5703125" customWidth="1"/>
    <col min="6417" max="6417" width="3.7109375" customWidth="1"/>
    <col min="6418" max="6419" width="0.85546875" customWidth="1"/>
    <col min="6420" max="6420" width="3.7109375" customWidth="1"/>
    <col min="6421" max="6421" width="5.7109375" customWidth="1"/>
    <col min="6422" max="6423" width="0.85546875" customWidth="1"/>
    <col min="6424" max="6426" width="3.7109375" customWidth="1"/>
    <col min="6657" max="6657" width="17.7109375" customWidth="1"/>
    <col min="6658" max="6659" width="0.85546875" customWidth="1"/>
    <col min="6660" max="6666" width="3.7109375" customWidth="1"/>
    <col min="6667" max="6667" width="7.7109375" bestFit="1" customWidth="1"/>
    <col min="6668" max="6669" width="0.85546875" customWidth="1"/>
    <col min="6670" max="6672" width="4.5703125" customWidth="1"/>
    <col min="6673" max="6673" width="3.7109375" customWidth="1"/>
    <col min="6674" max="6675" width="0.85546875" customWidth="1"/>
    <col min="6676" max="6676" width="3.7109375" customWidth="1"/>
    <col min="6677" max="6677" width="5.7109375" customWidth="1"/>
    <col min="6678" max="6679" width="0.85546875" customWidth="1"/>
    <col min="6680" max="6682" width="3.7109375" customWidth="1"/>
    <col min="6913" max="6913" width="17.7109375" customWidth="1"/>
    <col min="6914" max="6915" width="0.85546875" customWidth="1"/>
    <col min="6916" max="6922" width="3.7109375" customWidth="1"/>
    <col min="6923" max="6923" width="7.7109375" bestFit="1" customWidth="1"/>
    <col min="6924" max="6925" width="0.85546875" customWidth="1"/>
    <col min="6926" max="6928" width="4.5703125" customWidth="1"/>
    <col min="6929" max="6929" width="3.7109375" customWidth="1"/>
    <col min="6930" max="6931" width="0.85546875" customWidth="1"/>
    <col min="6932" max="6932" width="3.7109375" customWidth="1"/>
    <col min="6933" max="6933" width="5.7109375" customWidth="1"/>
    <col min="6934" max="6935" width="0.85546875" customWidth="1"/>
    <col min="6936" max="6938" width="3.7109375" customWidth="1"/>
    <col min="7169" max="7169" width="17.7109375" customWidth="1"/>
    <col min="7170" max="7171" width="0.85546875" customWidth="1"/>
    <col min="7172" max="7178" width="3.7109375" customWidth="1"/>
    <col min="7179" max="7179" width="7.7109375" bestFit="1" customWidth="1"/>
    <col min="7180" max="7181" width="0.85546875" customWidth="1"/>
    <col min="7182" max="7184" width="4.5703125" customWidth="1"/>
    <col min="7185" max="7185" width="3.7109375" customWidth="1"/>
    <col min="7186" max="7187" width="0.85546875" customWidth="1"/>
    <col min="7188" max="7188" width="3.7109375" customWidth="1"/>
    <col min="7189" max="7189" width="5.7109375" customWidth="1"/>
    <col min="7190" max="7191" width="0.85546875" customWidth="1"/>
    <col min="7192" max="7194" width="3.7109375" customWidth="1"/>
    <col min="7425" max="7425" width="17.7109375" customWidth="1"/>
    <col min="7426" max="7427" width="0.85546875" customWidth="1"/>
    <col min="7428" max="7434" width="3.7109375" customWidth="1"/>
    <col min="7435" max="7435" width="7.7109375" bestFit="1" customWidth="1"/>
    <col min="7436" max="7437" width="0.85546875" customWidth="1"/>
    <col min="7438" max="7440" width="4.5703125" customWidth="1"/>
    <col min="7441" max="7441" width="3.7109375" customWidth="1"/>
    <col min="7442" max="7443" width="0.85546875" customWidth="1"/>
    <col min="7444" max="7444" width="3.7109375" customWidth="1"/>
    <col min="7445" max="7445" width="5.7109375" customWidth="1"/>
    <col min="7446" max="7447" width="0.85546875" customWidth="1"/>
    <col min="7448" max="7450" width="3.7109375" customWidth="1"/>
    <col min="7681" max="7681" width="17.7109375" customWidth="1"/>
    <col min="7682" max="7683" width="0.85546875" customWidth="1"/>
    <col min="7684" max="7690" width="3.7109375" customWidth="1"/>
    <col min="7691" max="7691" width="7.7109375" bestFit="1" customWidth="1"/>
    <col min="7692" max="7693" width="0.85546875" customWidth="1"/>
    <col min="7694" max="7696" width="4.5703125" customWidth="1"/>
    <col min="7697" max="7697" width="3.7109375" customWidth="1"/>
    <col min="7698" max="7699" width="0.85546875" customWidth="1"/>
    <col min="7700" max="7700" width="3.7109375" customWidth="1"/>
    <col min="7701" max="7701" width="5.7109375" customWidth="1"/>
    <col min="7702" max="7703" width="0.85546875" customWidth="1"/>
    <col min="7704" max="7706" width="3.7109375" customWidth="1"/>
    <col min="7937" max="7937" width="17.7109375" customWidth="1"/>
    <col min="7938" max="7939" width="0.85546875" customWidth="1"/>
    <col min="7940" max="7946" width="3.7109375" customWidth="1"/>
    <col min="7947" max="7947" width="7.7109375" bestFit="1" customWidth="1"/>
    <col min="7948" max="7949" width="0.85546875" customWidth="1"/>
    <col min="7950" max="7952" width="4.5703125" customWidth="1"/>
    <col min="7953" max="7953" width="3.7109375" customWidth="1"/>
    <col min="7954" max="7955" width="0.85546875" customWidth="1"/>
    <col min="7956" max="7956" width="3.7109375" customWidth="1"/>
    <col min="7957" max="7957" width="5.7109375" customWidth="1"/>
    <col min="7958" max="7959" width="0.85546875" customWidth="1"/>
    <col min="7960" max="7962" width="3.7109375" customWidth="1"/>
    <col min="8193" max="8193" width="17.7109375" customWidth="1"/>
    <col min="8194" max="8195" width="0.85546875" customWidth="1"/>
    <col min="8196" max="8202" width="3.7109375" customWidth="1"/>
    <col min="8203" max="8203" width="7.7109375" bestFit="1" customWidth="1"/>
    <col min="8204" max="8205" width="0.85546875" customWidth="1"/>
    <col min="8206" max="8208" width="4.5703125" customWidth="1"/>
    <col min="8209" max="8209" width="3.7109375" customWidth="1"/>
    <col min="8210" max="8211" width="0.85546875" customWidth="1"/>
    <col min="8212" max="8212" width="3.7109375" customWidth="1"/>
    <col min="8213" max="8213" width="5.7109375" customWidth="1"/>
    <col min="8214" max="8215" width="0.85546875" customWidth="1"/>
    <col min="8216" max="8218" width="3.7109375" customWidth="1"/>
    <col min="8449" max="8449" width="17.7109375" customWidth="1"/>
    <col min="8450" max="8451" width="0.85546875" customWidth="1"/>
    <col min="8452" max="8458" width="3.7109375" customWidth="1"/>
    <col min="8459" max="8459" width="7.7109375" bestFit="1" customWidth="1"/>
    <col min="8460" max="8461" width="0.85546875" customWidth="1"/>
    <col min="8462" max="8464" width="4.5703125" customWidth="1"/>
    <col min="8465" max="8465" width="3.7109375" customWidth="1"/>
    <col min="8466" max="8467" width="0.85546875" customWidth="1"/>
    <col min="8468" max="8468" width="3.7109375" customWidth="1"/>
    <col min="8469" max="8469" width="5.7109375" customWidth="1"/>
    <col min="8470" max="8471" width="0.85546875" customWidth="1"/>
    <col min="8472" max="8474" width="3.7109375" customWidth="1"/>
    <col min="8705" max="8705" width="17.7109375" customWidth="1"/>
    <col min="8706" max="8707" width="0.85546875" customWidth="1"/>
    <col min="8708" max="8714" width="3.7109375" customWidth="1"/>
    <col min="8715" max="8715" width="7.7109375" bestFit="1" customWidth="1"/>
    <col min="8716" max="8717" width="0.85546875" customWidth="1"/>
    <col min="8718" max="8720" width="4.5703125" customWidth="1"/>
    <col min="8721" max="8721" width="3.7109375" customWidth="1"/>
    <col min="8722" max="8723" width="0.85546875" customWidth="1"/>
    <col min="8724" max="8724" width="3.7109375" customWidth="1"/>
    <col min="8725" max="8725" width="5.7109375" customWidth="1"/>
    <col min="8726" max="8727" width="0.85546875" customWidth="1"/>
    <col min="8728" max="8730" width="3.7109375" customWidth="1"/>
    <col min="8961" max="8961" width="17.7109375" customWidth="1"/>
    <col min="8962" max="8963" width="0.85546875" customWidth="1"/>
    <col min="8964" max="8970" width="3.7109375" customWidth="1"/>
    <col min="8971" max="8971" width="7.7109375" bestFit="1" customWidth="1"/>
    <col min="8972" max="8973" width="0.85546875" customWidth="1"/>
    <col min="8974" max="8976" width="4.5703125" customWidth="1"/>
    <col min="8977" max="8977" width="3.7109375" customWidth="1"/>
    <col min="8978" max="8979" width="0.85546875" customWidth="1"/>
    <col min="8980" max="8980" width="3.7109375" customWidth="1"/>
    <col min="8981" max="8981" width="5.7109375" customWidth="1"/>
    <col min="8982" max="8983" width="0.85546875" customWidth="1"/>
    <col min="8984" max="8986" width="3.7109375" customWidth="1"/>
    <col min="9217" max="9217" width="17.7109375" customWidth="1"/>
    <col min="9218" max="9219" width="0.85546875" customWidth="1"/>
    <col min="9220" max="9226" width="3.7109375" customWidth="1"/>
    <col min="9227" max="9227" width="7.7109375" bestFit="1" customWidth="1"/>
    <col min="9228" max="9229" width="0.85546875" customWidth="1"/>
    <col min="9230" max="9232" width="4.5703125" customWidth="1"/>
    <col min="9233" max="9233" width="3.7109375" customWidth="1"/>
    <col min="9234" max="9235" width="0.85546875" customWidth="1"/>
    <col min="9236" max="9236" width="3.7109375" customWidth="1"/>
    <col min="9237" max="9237" width="5.7109375" customWidth="1"/>
    <col min="9238" max="9239" width="0.85546875" customWidth="1"/>
    <col min="9240" max="9242" width="3.7109375" customWidth="1"/>
    <col min="9473" max="9473" width="17.7109375" customWidth="1"/>
    <col min="9474" max="9475" width="0.85546875" customWidth="1"/>
    <col min="9476" max="9482" width="3.7109375" customWidth="1"/>
    <col min="9483" max="9483" width="7.7109375" bestFit="1" customWidth="1"/>
    <col min="9484" max="9485" width="0.85546875" customWidth="1"/>
    <col min="9486" max="9488" width="4.5703125" customWidth="1"/>
    <col min="9489" max="9489" width="3.7109375" customWidth="1"/>
    <col min="9490" max="9491" width="0.85546875" customWidth="1"/>
    <col min="9492" max="9492" width="3.7109375" customWidth="1"/>
    <col min="9493" max="9493" width="5.7109375" customWidth="1"/>
    <col min="9494" max="9495" width="0.85546875" customWidth="1"/>
    <col min="9496" max="9498" width="3.7109375" customWidth="1"/>
    <col min="9729" max="9729" width="17.7109375" customWidth="1"/>
    <col min="9730" max="9731" width="0.85546875" customWidth="1"/>
    <col min="9732" max="9738" width="3.7109375" customWidth="1"/>
    <col min="9739" max="9739" width="7.7109375" bestFit="1" customWidth="1"/>
    <col min="9740" max="9741" width="0.85546875" customWidth="1"/>
    <col min="9742" max="9744" width="4.5703125" customWidth="1"/>
    <col min="9745" max="9745" width="3.7109375" customWidth="1"/>
    <col min="9746" max="9747" width="0.85546875" customWidth="1"/>
    <col min="9748" max="9748" width="3.7109375" customWidth="1"/>
    <col min="9749" max="9749" width="5.7109375" customWidth="1"/>
    <col min="9750" max="9751" width="0.85546875" customWidth="1"/>
    <col min="9752" max="9754" width="3.7109375" customWidth="1"/>
    <col min="9985" max="9985" width="17.7109375" customWidth="1"/>
    <col min="9986" max="9987" width="0.85546875" customWidth="1"/>
    <col min="9988" max="9994" width="3.7109375" customWidth="1"/>
    <col min="9995" max="9995" width="7.7109375" bestFit="1" customWidth="1"/>
    <col min="9996" max="9997" width="0.85546875" customWidth="1"/>
    <col min="9998" max="10000" width="4.5703125" customWidth="1"/>
    <col min="10001" max="10001" width="3.7109375" customWidth="1"/>
    <col min="10002" max="10003" width="0.85546875" customWidth="1"/>
    <col min="10004" max="10004" width="3.7109375" customWidth="1"/>
    <col min="10005" max="10005" width="5.7109375" customWidth="1"/>
    <col min="10006" max="10007" width="0.85546875" customWidth="1"/>
    <col min="10008" max="10010" width="3.7109375" customWidth="1"/>
    <col min="10241" max="10241" width="17.7109375" customWidth="1"/>
    <col min="10242" max="10243" width="0.85546875" customWidth="1"/>
    <col min="10244" max="10250" width="3.7109375" customWidth="1"/>
    <col min="10251" max="10251" width="7.7109375" bestFit="1" customWidth="1"/>
    <col min="10252" max="10253" width="0.85546875" customWidth="1"/>
    <col min="10254" max="10256" width="4.5703125" customWidth="1"/>
    <col min="10257" max="10257" width="3.7109375" customWidth="1"/>
    <col min="10258" max="10259" width="0.85546875" customWidth="1"/>
    <col min="10260" max="10260" width="3.7109375" customWidth="1"/>
    <col min="10261" max="10261" width="5.7109375" customWidth="1"/>
    <col min="10262" max="10263" width="0.85546875" customWidth="1"/>
    <col min="10264" max="10266" width="3.7109375" customWidth="1"/>
    <col min="10497" max="10497" width="17.7109375" customWidth="1"/>
    <col min="10498" max="10499" width="0.85546875" customWidth="1"/>
    <col min="10500" max="10506" width="3.7109375" customWidth="1"/>
    <col min="10507" max="10507" width="7.7109375" bestFit="1" customWidth="1"/>
    <col min="10508" max="10509" width="0.85546875" customWidth="1"/>
    <col min="10510" max="10512" width="4.5703125" customWidth="1"/>
    <col min="10513" max="10513" width="3.7109375" customWidth="1"/>
    <col min="10514" max="10515" width="0.85546875" customWidth="1"/>
    <col min="10516" max="10516" width="3.7109375" customWidth="1"/>
    <col min="10517" max="10517" width="5.7109375" customWidth="1"/>
    <col min="10518" max="10519" width="0.85546875" customWidth="1"/>
    <col min="10520" max="10522" width="3.7109375" customWidth="1"/>
    <col min="10753" max="10753" width="17.7109375" customWidth="1"/>
    <col min="10754" max="10755" width="0.85546875" customWidth="1"/>
    <col min="10756" max="10762" width="3.7109375" customWidth="1"/>
    <col min="10763" max="10763" width="7.7109375" bestFit="1" customWidth="1"/>
    <col min="10764" max="10765" width="0.85546875" customWidth="1"/>
    <col min="10766" max="10768" width="4.5703125" customWidth="1"/>
    <col min="10769" max="10769" width="3.7109375" customWidth="1"/>
    <col min="10770" max="10771" width="0.85546875" customWidth="1"/>
    <col min="10772" max="10772" width="3.7109375" customWidth="1"/>
    <col min="10773" max="10773" width="5.7109375" customWidth="1"/>
    <col min="10774" max="10775" width="0.85546875" customWidth="1"/>
    <col min="10776" max="10778" width="3.7109375" customWidth="1"/>
    <col min="11009" max="11009" width="17.7109375" customWidth="1"/>
    <col min="11010" max="11011" width="0.85546875" customWidth="1"/>
    <col min="11012" max="11018" width="3.7109375" customWidth="1"/>
    <col min="11019" max="11019" width="7.7109375" bestFit="1" customWidth="1"/>
    <col min="11020" max="11021" width="0.85546875" customWidth="1"/>
    <col min="11022" max="11024" width="4.5703125" customWidth="1"/>
    <col min="11025" max="11025" width="3.7109375" customWidth="1"/>
    <col min="11026" max="11027" width="0.85546875" customWidth="1"/>
    <col min="11028" max="11028" width="3.7109375" customWidth="1"/>
    <col min="11029" max="11029" width="5.7109375" customWidth="1"/>
    <col min="11030" max="11031" width="0.85546875" customWidth="1"/>
    <col min="11032" max="11034" width="3.7109375" customWidth="1"/>
    <col min="11265" max="11265" width="17.7109375" customWidth="1"/>
    <col min="11266" max="11267" width="0.85546875" customWidth="1"/>
    <col min="11268" max="11274" width="3.7109375" customWidth="1"/>
    <col min="11275" max="11275" width="7.7109375" bestFit="1" customWidth="1"/>
    <col min="11276" max="11277" width="0.85546875" customWidth="1"/>
    <col min="11278" max="11280" width="4.5703125" customWidth="1"/>
    <col min="11281" max="11281" width="3.7109375" customWidth="1"/>
    <col min="11282" max="11283" width="0.85546875" customWidth="1"/>
    <col min="11284" max="11284" width="3.7109375" customWidth="1"/>
    <col min="11285" max="11285" width="5.7109375" customWidth="1"/>
    <col min="11286" max="11287" width="0.85546875" customWidth="1"/>
    <col min="11288" max="11290" width="3.7109375" customWidth="1"/>
    <col min="11521" max="11521" width="17.7109375" customWidth="1"/>
    <col min="11522" max="11523" width="0.85546875" customWidth="1"/>
    <col min="11524" max="11530" width="3.7109375" customWidth="1"/>
    <col min="11531" max="11531" width="7.7109375" bestFit="1" customWidth="1"/>
    <col min="11532" max="11533" width="0.85546875" customWidth="1"/>
    <col min="11534" max="11536" width="4.5703125" customWidth="1"/>
    <col min="11537" max="11537" width="3.7109375" customWidth="1"/>
    <col min="11538" max="11539" width="0.85546875" customWidth="1"/>
    <col min="11540" max="11540" width="3.7109375" customWidth="1"/>
    <col min="11541" max="11541" width="5.7109375" customWidth="1"/>
    <col min="11542" max="11543" width="0.85546875" customWidth="1"/>
    <col min="11544" max="11546" width="3.7109375" customWidth="1"/>
    <col min="11777" max="11777" width="17.7109375" customWidth="1"/>
    <col min="11778" max="11779" width="0.85546875" customWidth="1"/>
    <col min="11780" max="11786" width="3.7109375" customWidth="1"/>
    <col min="11787" max="11787" width="7.7109375" bestFit="1" customWidth="1"/>
    <col min="11788" max="11789" width="0.85546875" customWidth="1"/>
    <col min="11790" max="11792" width="4.5703125" customWidth="1"/>
    <col min="11793" max="11793" width="3.7109375" customWidth="1"/>
    <col min="11794" max="11795" width="0.85546875" customWidth="1"/>
    <col min="11796" max="11796" width="3.7109375" customWidth="1"/>
    <col min="11797" max="11797" width="5.7109375" customWidth="1"/>
    <col min="11798" max="11799" width="0.85546875" customWidth="1"/>
    <col min="11800" max="11802" width="3.7109375" customWidth="1"/>
    <col min="12033" max="12033" width="17.7109375" customWidth="1"/>
    <col min="12034" max="12035" width="0.85546875" customWidth="1"/>
    <col min="12036" max="12042" width="3.7109375" customWidth="1"/>
    <col min="12043" max="12043" width="7.7109375" bestFit="1" customWidth="1"/>
    <col min="12044" max="12045" width="0.85546875" customWidth="1"/>
    <col min="12046" max="12048" width="4.5703125" customWidth="1"/>
    <col min="12049" max="12049" width="3.7109375" customWidth="1"/>
    <col min="12050" max="12051" width="0.85546875" customWidth="1"/>
    <col min="12052" max="12052" width="3.7109375" customWidth="1"/>
    <col min="12053" max="12053" width="5.7109375" customWidth="1"/>
    <col min="12054" max="12055" width="0.85546875" customWidth="1"/>
    <col min="12056" max="12058" width="3.7109375" customWidth="1"/>
    <col min="12289" max="12289" width="17.7109375" customWidth="1"/>
    <col min="12290" max="12291" width="0.85546875" customWidth="1"/>
    <col min="12292" max="12298" width="3.7109375" customWidth="1"/>
    <col min="12299" max="12299" width="7.7109375" bestFit="1" customWidth="1"/>
    <col min="12300" max="12301" width="0.85546875" customWidth="1"/>
    <col min="12302" max="12304" width="4.5703125" customWidth="1"/>
    <col min="12305" max="12305" width="3.7109375" customWidth="1"/>
    <col min="12306" max="12307" width="0.85546875" customWidth="1"/>
    <col min="12308" max="12308" width="3.7109375" customWidth="1"/>
    <col min="12309" max="12309" width="5.7109375" customWidth="1"/>
    <col min="12310" max="12311" width="0.85546875" customWidth="1"/>
    <col min="12312" max="12314" width="3.7109375" customWidth="1"/>
    <col min="12545" max="12545" width="17.7109375" customWidth="1"/>
    <col min="12546" max="12547" width="0.85546875" customWidth="1"/>
    <col min="12548" max="12554" width="3.7109375" customWidth="1"/>
    <col min="12555" max="12555" width="7.7109375" bestFit="1" customWidth="1"/>
    <col min="12556" max="12557" width="0.85546875" customWidth="1"/>
    <col min="12558" max="12560" width="4.5703125" customWidth="1"/>
    <col min="12561" max="12561" width="3.7109375" customWidth="1"/>
    <col min="12562" max="12563" width="0.85546875" customWidth="1"/>
    <col min="12564" max="12564" width="3.7109375" customWidth="1"/>
    <col min="12565" max="12565" width="5.7109375" customWidth="1"/>
    <col min="12566" max="12567" width="0.85546875" customWidth="1"/>
    <col min="12568" max="12570" width="3.7109375" customWidth="1"/>
    <col min="12801" max="12801" width="17.7109375" customWidth="1"/>
    <col min="12802" max="12803" width="0.85546875" customWidth="1"/>
    <col min="12804" max="12810" width="3.7109375" customWidth="1"/>
    <col min="12811" max="12811" width="7.7109375" bestFit="1" customWidth="1"/>
    <col min="12812" max="12813" width="0.85546875" customWidth="1"/>
    <col min="12814" max="12816" width="4.5703125" customWidth="1"/>
    <col min="12817" max="12817" width="3.7109375" customWidth="1"/>
    <col min="12818" max="12819" width="0.85546875" customWidth="1"/>
    <col min="12820" max="12820" width="3.7109375" customWidth="1"/>
    <col min="12821" max="12821" width="5.7109375" customWidth="1"/>
    <col min="12822" max="12823" width="0.85546875" customWidth="1"/>
    <col min="12824" max="12826" width="3.7109375" customWidth="1"/>
    <col min="13057" max="13057" width="17.7109375" customWidth="1"/>
    <col min="13058" max="13059" width="0.85546875" customWidth="1"/>
    <col min="13060" max="13066" width="3.7109375" customWidth="1"/>
    <col min="13067" max="13067" width="7.7109375" bestFit="1" customWidth="1"/>
    <col min="13068" max="13069" width="0.85546875" customWidth="1"/>
    <col min="13070" max="13072" width="4.5703125" customWidth="1"/>
    <col min="13073" max="13073" width="3.7109375" customWidth="1"/>
    <col min="13074" max="13075" width="0.85546875" customWidth="1"/>
    <col min="13076" max="13076" width="3.7109375" customWidth="1"/>
    <col min="13077" max="13077" width="5.7109375" customWidth="1"/>
    <col min="13078" max="13079" width="0.85546875" customWidth="1"/>
    <col min="13080" max="13082" width="3.7109375" customWidth="1"/>
    <col min="13313" max="13313" width="17.7109375" customWidth="1"/>
    <col min="13314" max="13315" width="0.85546875" customWidth="1"/>
    <col min="13316" max="13322" width="3.7109375" customWidth="1"/>
    <col min="13323" max="13323" width="7.7109375" bestFit="1" customWidth="1"/>
    <col min="13324" max="13325" width="0.85546875" customWidth="1"/>
    <col min="13326" max="13328" width="4.5703125" customWidth="1"/>
    <col min="13329" max="13329" width="3.7109375" customWidth="1"/>
    <col min="13330" max="13331" width="0.85546875" customWidth="1"/>
    <col min="13332" max="13332" width="3.7109375" customWidth="1"/>
    <col min="13333" max="13333" width="5.7109375" customWidth="1"/>
    <col min="13334" max="13335" width="0.85546875" customWidth="1"/>
    <col min="13336" max="13338" width="3.7109375" customWidth="1"/>
    <col min="13569" max="13569" width="17.7109375" customWidth="1"/>
    <col min="13570" max="13571" width="0.85546875" customWidth="1"/>
    <col min="13572" max="13578" width="3.7109375" customWidth="1"/>
    <col min="13579" max="13579" width="7.7109375" bestFit="1" customWidth="1"/>
    <col min="13580" max="13581" width="0.85546875" customWidth="1"/>
    <col min="13582" max="13584" width="4.5703125" customWidth="1"/>
    <col min="13585" max="13585" width="3.7109375" customWidth="1"/>
    <col min="13586" max="13587" width="0.85546875" customWidth="1"/>
    <col min="13588" max="13588" width="3.7109375" customWidth="1"/>
    <col min="13589" max="13589" width="5.7109375" customWidth="1"/>
    <col min="13590" max="13591" width="0.85546875" customWidth="1"/>
    <col min="13592" max="13594" width="3.7109375" customWidth="1"/>
    <col min="13825" max="13825" width="17.7109375" customWidth="1"/>
    <col min="13826" max="13827" width="0.85546875" customWidth="1"/>
    <col min="13828" max="13834" width="3.7109375" customWidth="1"/>
    <col min="13835" max="13835" width="7.7109375" bestFit="1" customWidth="1"/>
    <col min="13836" max="13837" width="0.85546875" customWidth="1"/>
    <col min="13838" max="13840" width="4.5703125" customWidth="1"/>
    <col min="13841" max="13841" width="3.7109375" customWidth="1"/>
    <col min="13842" max="13843" width="0.85546875" customWidth="1"/>
    <col min="13844" max="13844" width="3.7109375" customWidth="1"/>
    <col min="13845" max="13845" width="5.7109375" customWidth="1"/>
    <col min="13846" max="13847" width="0.85546875" customWidth="1"/>
    <col min="13848" max="13850" width="3.7109375" customWidth="1"/>
    <col min="14081" max="14081" width="17.7109375" customWidth="1"/>
    <col min="14082" max="14083" width="0.85546875" customWidth="1"/>
    <col min="14084" max="14090" width="3.7109375" customWidth="1"/>
    <col min="14091" max="14091" width="7.7109375" bestFit="1" customWidth="1"/>
    <col min="14092" max="14093" width="0.85546875" customWidth="1"/>
    <col min="14094" max="14096" width="4.5703125" customWidth="1"/>
    <col min="14097" max="14097" width="3.7109375" customWidth="1"/>
    <col min="14098" max="14099" width="0.85546875" customWidth="1"/>
    <col min="14100" max="14100" width="3.7109375" customWidth="1"/>
    <col min="14101" max="14101" width="5.7109375" customWidth="1"/>
    <col min="14102" max="14103" width="0.85546875" customWidth="1"/>
    <col min="14104" max="14106" width="3.7109375" customWidth="1"/>
    <col min="14337" max="14337" width="17.7109375" customWidth="1"/>
    <col min="14338" max="14339" width="0.85546875" customWidth="1"/>
    <col min="14340" max="14346" width="3.7109375" customWidth="1"/>
    <col min="14347" max="14347" width="7.7109375" bestFit="1" customWidth="1"/>
    <col min="14348" max="14349" width="0.85546875" customWidth="1"/>
    <col min="14350" max="14352" width="4.5703125" customWidth="1"/>
    <col min="14353" max="14353" width="3.7109375" customWidth="1"/>
    <col min="14354" max="14355" width="0.85546875" customWidth="1"/>
    <col min="14356" max="14356" width="3.7109375" customWidth="1"/>
    <col min="14357" max="14357" width="5.7109375" customWidth="1"/>
    <col min="14358" max="14359" width="0.85546875" customWidth="1"/>
    <col min="14360" max="14362" width="3.7109375" customWidth="1"/>
    <col min="14593" max="14593" width="17.7109375" customWidth="1"/>
    <col min="14594" max="14595" width="0.85546875" customWidth="1"/>
    <col min="14596" max="14602" width="3.7109375" customWidth="1"/>
    <col min="14603" max="14603" width="7.7109375" bestFit="1" customWidth="1"/>
    <col min="14604" max="14605" width="0.85546875" customWidth="1"/>
    <col min="14606" max="14608" width="4.5703125" customWidth="1"/>
    <col min="14609" max="14609" width="3.7109375" customWidth="1"/>
    <col min="14610" max="14611" width="0.85546875" customWidth="1"/>
    <col min="14612" max="14612" width="3.7109375" customWidth="1"/>
    <col min="14613" max="14613" width="5.7109375" customWidth="1"/>
    <col min="14614" max="14615" width="0.85546875" customWidth="1"/>
    <col min="14616" max="14618" width="3.7109375" customWidth="1"/>
    <col min="14849" max="14849" width="17.7109375" customWidth="1"/>
    <col min="14850" max="14851" width="0.85546875" customWidth="1"/>
    <col min="14852" max="14858" width="3.7109375" customWidth="1"/>
    <col min="14859" max="14859" width="7.7109375" bestFit="1" customWidth="1"/>
    <col min="14860" max="14861" width="0.85546875" customWidth="1"/>
    <col min="14862" max="14864" width="4.5703125" customWidth="1"/>
    <col min="14865" max="14865" width="3.7109375" customWidth="1"/>
    <col min="14866" max="14867" width="0.85546875" customWidth="1"/>
    <col min="14868" max="14868" width="3.7109375" customWidth="1"/>
    <col min="14869" max="14869" width="5.7109375" customWidth="1"/>
    <col min="14870" max="14871" width="0.85546875" customWidth="1"/>
    <col min="14872" max="14874" width="3.7109375" customWidth="1"/>
    <col min="15105" max="15105" width="17.7109375" customWidth="1"/>
    <col min="15106" max="15107" width="0.85546875" customWidth="1"/>
    <col min="15108" max="15114" width="3.7109375" customWidth="1"/>
    <col min="15115" max="15115" width="7.7109375" bestFit="1" customWidth="1"/>
    <col min="15116" max="15117" width="0.85546875" customWidth="1"/>
    <col min="15118" max="15120" width="4.5703125" customWidth="1"/>
    <col min="15121" max="15121" width="3.7109375" customWidth="1"/>
    <col min="15122" max="15123" width="0.85546875" customWidth="1"/>
    <col min="15124" max="15124" width="3.7109375" customWidth="1"/>
    <col min="15125" max="15125" width="5.7109375" customWidth="1"/>
    <col min="15126" max="15127" width="0.85546875" customWidth="1"/>
    <col min="15128" max="15130" width="3.7109375" customWidth="1"/>
    <col min="15361" max="15361" width="17.7109375" customWidth="1"/>
    <col min="15362" max="15363" width="0.85546875" customWidth="1"/>
    <col min="15364" max="15370" width="3.7109375" customWidth="1"/>
    <col min="15371" max="15371" width="7.7109375" bestFit="1" customWidth="1"/>
    <col min="15372" max="15373" width="0.85546875" customWidth="1"/>
    <col min="15374" max="15376" width="4.5703125" customWidth="1"/>
    <col min="15377" max="15377" width="3.7109375" customWidth="1"/>
    <col min="15378" max="15379" width="0.85546875" customWidth="1"/>
    <col min="15380" max="15380" width="3.7109375" customWidth="1"/>
    <col min="15381" max="15381" width="5.7109375" customWidth="1"/>
    <col min="15382" max="15383" width="0.85546875" customWidth="1"/>
    <col min="15384" max="15386" width="3.7109375" customWidth="1"/>
    <col min="15617" max="15617" width="17.7109375" customWidth="1"/>
    <col min="15618" max="15619" width="0.85546875" customWidth="1"/>
    <col min="15620" max="15626" width="3.7109375" customWidth="1"/>
    <col min="15627" max="15627" width="7.7109375" bestFit="1" customWidth="1"/>
    <col min="15628" max="15629" width="0.85546875" customWidth="1"/>
    <col min="15630" max="15632" width="4.5703125" customWidth="1"/>
    <col min="15633" max="15633" width="3.7109375" customWidth="1"/>
    <col min="15634" max="15635" width="0.85546875" customWidth="1"/>
    <col min="15636" max="15636" width="3.7109375" customWidth="1"/>
    <col min="15637" max="15637" width="5.7109375" customWidth="1"/>
    <col min="15638" max="15639" width="0.85546875" customWidth="1"/>
    <col min="15640" max="15642" width="3.7109375" customWidth="1"/>
    <col min="15873" max="15873" width="17.7109375" customWidth="1"/>
    <col min="15874" max="15875" width="0.85546875" customWidth="1"/>
    <col min="15876" max="15882" width="3.7109375" customWidth="1"/>
    <col min="15883" max="15883" width="7.7109375" bestFit="1" customWidth="1"/>
    <col min="15884" max="15885" width="0.85546875" customWidth="1"/>
    <col min="15886" max="15888" width="4.5703125" customWidth="1"/>
    <col min="15889" max="15889" width="3.7109375" customWidth="1"/>
    <col min="15890" max="15891" width="0.85546875" customWidth="1"/>
    <col min="15892" max="15892" width="3.7109375" customWidth="1"/>
    <col min="15893" max="15893" width="5.7109375" customWidth="1"/>
    <col min="15894" max="15895" width="0.85546875" customWidth="1"/>
    <col min="15896" max="15898" width="3.7109375" customWidth="1"/>
    <col min="16129" max="16129" width="17.7109375" customWidth="1"/>
    <col min="16130" max="16131" width="0.85546875" customWidth="1"/>
    <col min="16132" max="16138" width="3.7109375" customWidth="1"/>
    <col min="16139" max="16139" width="7.7109375" bestFit="1" customWidth="1"/>
    <col min="16140" max="16141" width="0.85546875" customWidth="1"/>
    <col min="16142" max="16144" width="4.5703125" customWidth="1"/>
    <col min="16145" max="16145" width="3.7109375" customWidth="1"/>
    <col min="16146" max="16147" width="0.85546875" customWidth="1"/>
    <col min="16148" max="16148" width="3.7109375" customWidth="1"/>
    <col min="16149" max="16149" width="5.7109375" customWidth="1"/>
    <col min="16150" max="16151" width="0.85546875" customWidth="1"/>
    <col min="16152" max="16154" width="3.7109375" customWidth="1"/>
  </cols>
  <sheetData>
    <row r="1" spans="1:26" s="9" customFormat="1" ht="12">
      <c r="A1" s="53"/>
      <c r="B1" s="53"/>
      <c r="C1" s="53"/>
      <c r="D1" s="146" t="s">
        <v>141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53"/>
      <c r="V1" s="54"/>
      <c r="W1" s="54"/>
      <c r="X1" s="53"/>
      <c r="Y1" s="53"/>
      <c r="Z1" s="53"/>
    </row>
    <row r="2" spans="1:26" s="9" customFormat="1" ht="12">
      <c r="A2" s="53"/>
      <c r="B2" s="53"/>
      <c r="C2" s="53"/>
      <c r="D2" s="146" t="s">
        <v>142</v>
      </c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7" t="s">
        <v>36</v>
      </c>
      <c r="V2" s="147"/>
      <c r="W2" s="147"/>
      <c r="X2" s="177" t="s">
        <v>109</v>
      </c>
      <c r="Y2" s="178"/>
      <c r="Z2" s="112">
        <v>13</v>
      </c>
    </row>
    <row r="3" spans="1:26" s="9" customFormat="1" ht="12">
      <c r="A3" s="53" t="s">
        <v>145</v>
      </c>
      <c r="B3" s="53"/>
      <c r="C3" s="53"/>
      <c r="D3" s="146" t="s">
        <v>143</v>
      </c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53"/>
      <c r="V3" s="54"/>
      <c r="W3" s="54"/>
      <c r="X3" s="53"/>
      <c r="Y3" s="53"/>
      <c r="Z3" s="53"/>
    </row>
    <row r="4" spans="1:26" s="9" customFormat="1">
      <c r="A4" s="53"/>
      <c r="B4" s="53"/>
      <c r="C4" s="53"/>
      <c r="D4" s="173" t="s">
        <v>144</v>
      </c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53"/>
      <c r="V4" s="54"/>
      <c r="W4" s="54"/>
      <c r="X4" s="53"/>
      <c r="Y4" s="53"/>
      <c r="Z4" s="53"/>
    </row>
    <row r="5" spans="1:26" s="9" customFormat="1" ht="12">
      <c r="A5" s="53"/>
      <c r="B5" s="53"/>
      <c r="C5" s="53"/>
      <c r="D5" s="148" t="s">
        <v>111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53"/>
      <c r="V5" s="54"/>
      <c r="W5" s="54"/>
      <c r="X5" s="53"/>
      <c r="Y5" s="53"/>
      <c r="Z5" s="53"/>
    </row>
    <row r="6" spans="1:26" ht="6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</row>
    <row r="7" spans="1:26">
      <c r="A7" s="85"/>
      <c r="B7" s="85"/>
      <c r="C7" s="85"/>
      <c r="D7" s="179"/>
      <c r="E7" s="179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</row>
    <row r="8" spans="1:26">
      <c r="A8" s="85" t="s">
        <v>11</v>
      </c>
      <c r="B8" s="85" t="s">
        <v>10</v>
      </c>
      <c r="C8" s="85"/>
      <c r="D8" s="170">
        <f>CLIENTE!D8</f>
        <v>0</v>
      </c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</row>
    <row r="9" spans="1:26">
      <c r="A9" s="85" t="s">
        <v>12</v>
      </c>
      <c r="B9" s="85" t="s">
        <v>10</v>
      </c>
      <c r="C9" s="86"/>
      <c r="D9" s="170">
        <f>CLIENTE!D9</f>
        <v>0</v>
      </c>
      <c r="E9" s="170"/>
      <c r="F9" s="170"/>
      <c r="G9" s="170"/>
      <c r="H9" s="170"/>
      <c r="I9" s="170"/>
      <c r="J9" s="85"/>
      <c r="K9" s="85"/>
      <c r="L9" s="85"/>
      <c r="M9" s="86"/>
      <c r="N9" s="170"/>
      <c r="O9" s="170"/>
      <c r="P9" s="170"/>
      <c r="Q9" s="170"/>
      <c r="R9" s="85"/>
      <c r="S9" s="86"/>
      <c r="T9" s="85"/>
      <c r="U9" s="85"/>
      <c r="V9" s="85"/>
      <c r="W9" s="86"/>
      <c r="X9" s="170"/>
      <c r="Y9" s="170"/>
      <c r="Z9" s="170"/>
    </row>
    <row r="10" spans="1:26">
      <c r="A10" s="85" t="s">
        <v>0</v>
      </c>
      <c r="B10" s="85" t="s">
        <v>10</v>
      </c>
      <c r="C10" s="85"/>
      <c r="D10" s="170">
        <f>CLIENTE!D10</f>
        <v>0</v>
      </c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</row>
    <row r="11" spans="1:26">
      <c r="A11" s="85" t="s">
        <v>2</v>
      </c>
      <c r="B11" s="85" t="s">
        <v>10</v>
      </c>
      <c r="C11" s="85"/>
      <c r="D11" s="170">
        <f>CLIENTE!D11</f>
        <v>0</v>
      </c>
      <c r="E11" s="170"/>
      <c r="F11" s="170"/>
      <c r="G11" s="170"/>
      <c r="H11" s="170"/>
      <c r="I11" s="170"/>
      <c r="J11" s="85" t="s">
        <v>80</v>
      </c>
      <c r="K11" s="85">
        <f>CLIENTE!K11</f>
        <v>0</v>
      </c>
      <c r="L11" s="85"/>
      <c r="M11" s="85"/>
      <c r="N11" s="85" t="s">
        <v>81</v>
      </c>
      <c r="O11" s="85"/>
      <c r="P11" s="170">
        <f>CLIENTE!P11</f>
        <v>0</v>
      </c>
      <c r="Q11" s="170"/>
      <c r="R11" s="170"/>
      <c r="S11" s="170"/>
      <c r="T11" s="170"/>
      <c r="U11" s="170"/>
      <c r="V11" s="170"/>
      <c r="W11" s="170"/>
      <c r="X11" s="170"/>
      <c r="Y11" s="85"/>
      <c r="Z11" s="85"/>
    </row>
    <row r="12" spans="1:26" ht="3" customHeight="1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</row>
    <row r="13" spans="1:26">
      <c r="A13" s="87" t="s">
        <v>37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</row>
    <row r="14" spans="1:26" ht="3" customHeight="1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</row>
    <row r="15" spans="1:26">
      <c r="A15" s="89" t="s">
        <v>60</v>
      </c>
      <c r="B15" s="89"/>
      <c r="C15" s="89"/>
      <c r="D15" s="89"/>
      <c r="E15" s="171" t="s">
        <v>156</v>
      </c>
      <c r="F15" s="171"/>
      <c r="G15" s="171"/>
      <c r="H15" s="171"/>
      <c r="I15" s="90" t="s">
        <v>61</v>
      </c>
      <c r="J15" s="172">
        <v>2013</v>
      </c>
      <c r="K15" s="172"/>
      <c r="L15" s="85" t="s">
        <v>38</v>
      </c>
      <c r="M15" s="85"/>
      <c r="N15" s="85"/>
      <c r="O15" s="85"/>
      <c r="P15" s="85"/>
      <c r="Q15" s="85"/>
      <c r="R15" s="85"/>
      <c r="S15" s="85"/>
      <c r="T15" s="85"/>
      <c r="U15" s="91"/>
      <c r="V15" s="164"/>
      <c r="W15" s="164"/>
      <c r="X15" s="164"/>
      <c r="Y15" s="164"/>
      <c r="Z15" s="164"/>
    </row>
    <row r="16" spans="1:26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5" t="s">
        <v>38</v>
      </c>
      <c r="M16" s="85"/>
      <c r="N16" s="85"/>
      <c r="O16" s="85"/>
      <c r="P16" s="85"/>
      <c r="Q16" s="85"/>
      <c r="R16" s="85"/>
      <c r="S16" s="85"/>
      <c r="T16" s="85"/>
      <c r="U16" s="85"/>
      <c r="V16" s="163"/>
      <c r="W16" s="163"/>
      <c r="X16" s="163"/>
      <c r="Y16" s="163"/>
      <c r="Z16" s="163"/>
    </row>
    <row r="17" spans="1:26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5" t="s">
        <v>38</v>
      </c>
      <c r="M17" s="85"/>
      <c r="N17" s="85"/>
      <c r="O17" s="85"/>
      <c r="P17" s="85"/>
      <c r="Q17" s="85"/>
      <c r="R17" s="85"/>
      <c r="S17" s="85"/>
      <c r="T17" s="85"/>
      <c r="U17" s="85"/>
      <c r="V17" s="164"/>
      <c r="W17" s="164"/>
      <c r="X17" s="164"/>
      <c r="Y17" s="164"/>
      <c r="Z17" s="164"/>
    </row>
    <row r="18" spans="1:26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5" t="s">
        <v>38</v>
      </c>
      <c r="M18" s="85"/>
      <c r="N18" s="85"/>
      <c r="O18" s="85"/>
      <c r="P18" s="85"/>
      <c r="Q18" s="85"/>
      <c r="R18" s="85"/>
      <c r="S18" s="85"/>
      <c r="T18" s="85"/>
      <c r="U18" s="85"/>
      <c r="V18" s="164"/>
      <c r="W18" s="164"/>
      <c r="X18" s="164"/>
      <c r="Y18" s="164"/>
      <c r="Z18" s="164"/>
    </row>
    <row r="19" spans="1:26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5" t="s">
        <v>38</v>
      </c>
      <c r="M19" s="85"/>
      <c r="N19" s="85"/>
      <c r="O19" s="85"/>
      <c r="P19" s="85"/>
      <c r="Q19" s="85"/>
      <c r="R19" s="85"/>
      <c r="S19" s="85"/>
      <c r="T19" s="85"/>
      <c r="U19" s="85"/>
      <c r="V19" s="164"/>
      <c r="W19" s="164"/>
      <c r="X19" s="164"/>
      <c r="Y19" s="164"/>
      <c r="Z19" s="164"/>
    </row>
    <row r="20" spans="1:26" ht="3" customHeight="1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</row>
    <row r="21" spans="1:26">
      <c r="A21" s="87" t="s">
        <v>39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</row>
    <row r="22" spans="1:26" ht="3" customHeight="1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</row>
    <row r="23" spans="1:26">
      <c r="A23" s="85" t="s">
        <v>40</v>
      </c>
      <c r="B23" s="85" t="s">
        <v>10</v>
      </c>
      <c r="C23" s="85"/>
      <c r="D23" s="165">
        <f>SUMIF(V15:Z19,"&gt;0",V15:Z19)</f>
        <v>0</v>
      </c>
      <c r="E23" s="165"/>
      <c r="F23" s="165"/>
      <c r="G23" s="166" t="s">
        <v>41</v>
      </c>
      <c r="H23" s="166"/>
      <c r="I23" s="166"/>
      <c r="J23" s="166"/>
      <c r="K23" s="167"/>
      <c r="L23" s="167"/>
      <c r="M23" s="167"/>
      <c r="N23" s="167"/>
      <c r="O23" s="107"/>
      <c r="P23" s="168" t="s">
        <v>42</v>
      </c>
      <c r="Q23" s="168"/>
      <c r="R23" s="168"/>
      <c r="S23" s="168"/>
      <c r="T23" s="168"/>
      <c r="U23" s="168"/>
      <c r="V23" s="166">
        <f>SUM(D23:F26)</f>
        <v>0</v>
      </c>
      <c r="W23" s="166"/>
      <c r="X23" s="166"/>
      <c r="Y23" s="166"/>
      <c r="Z23" s="166"/>
    </row>
    <row r="24" spans="1:26">
      <c r="A24" s="85" t="s">
        <v>29</v>
      </c>
      <c r="B24" s="85" t="s">
        <v>10</v>
      </c>
      <c r="C24" s="85"/>
      <c r="D24" s="165">
        <f>SUMIF(V15:Z19,"&lt;0",V15:Z19)</f>
        <v>0</v>
      </c>
      <c r="E24" s="165"/>
      <c r="F24" s="165"/>
      <c r="G24" s="166"/>
      <c r="H24" s="166"/>
      <c r="I24" s="166"/>
      <c r="J24" s="166"/>
      <c r="K24" s="167"/>
      <c r="L24" s="167"/>
      <c r="M24" s="167"/>
      <c r="N24" s="167"/>
      <c r="O24" s="107"/>
      <c r="P24" s="168"/>
      <c r="Q24" s="168"/>
      <c r="R24" s="168"/>
      <c r="S24" s="168"/>
      <c r="T24" s="168"/>
      <c r="U24" s="168"/>
      <c r="V24" s="166"/>
      <c r="W24" s="166"/>
      <c r="X24" s="166"/>
      <c r="Y24" s="166"/>
      <c r="Z24" s="166"/>
    </row>
    <row r="25" spans="1:26">
      <c r="A25" s="85"/>
      <c r="B25" s="85"/>
      <c r="C25" s="85"/>
      <c r="D25" s="118"/>
      <c r="E25" s="118"/>
      <c r="F25" s="118"/>
      <c r="G25" s="184"/>
      <c r="H25" s="184"/>
      <c r="I25" s="184"/>
      <c r="J25" s="184"/>
      <c r="K25" s="185"/>
      <c r="L25" s="185"/>
      <c r="M25" s="185"/>
      <c r="N25" s="185"/>
      <c r="O25" s="186"/>
      <c r="P25" s="187"/>
      <c r="Q25" s="187"/>
      <c r="R25" s="187"/>
      <c r="S25" s="187"/>
      <c r="T25" s="187"/>
      <c r="U25" s="187"/>
      <c r="V25" s="184"/>
      <c r="W25" s="184"/>
      <c r="X25" s="184"/>
      <c r="Y25" s="184"/>
      <c r="Z25" s="184"/>
    </row>
    <row r="26" spans="1:26">
      <c r="A26" s="162" t="s">
        <v>155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</row>
    <row r="27" spans="1:26">
      <c r="A27" s="85"/>
      <c r="B27" s="85"/>
      <c r="C27" s="85"/>
      <c r="D27" s="118"/>
      <c r="E27" s="118"/>
      <c r="F27" s="118"/>
      <c r="G27" s="91"/>
      <c r="H27" s="85"/>
      <c r="I27" s="85"/>
      <c r="J27" s="85"/>
      <c r="K27" s="85"/>
      <c r="L27" s="85"/>
      <c r="M27" s="85"/>
      <c r="N27" s="92"/>
      <c r="O27" s="93"/>
      <c r="P27" s="93"/>
      <c r="Q27" s="93"/>
      <c r="R27" s="93"/>
      <c r="S27" s="93"/>
      <c r="T27" s="93"/>
      <c r="U27" s="94"/>
      <c r="V27" s="94"/>
      <c r="W27" s="94"/>
      <c r="X27" s="94"/>
      <c r="Y27" s="94"/>
      <c r="Z27" s="94"/>
    </row>
    <row r="28" spans="1:26" ht="3" customHeight="1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>
      <c r="A29" s="87" t="s">
        <v>98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</row>
    <row r="30" spans="1:26" ht="3" customHeight="1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</row>
    <row r="31" spans="1:26">
      <c r="A31" s="95" t="s">
        <v>99</v>
      </c>
      <c r="B31" s="96"/>
      <c r="C31" s="96"/>
      <c r="D31" s="96"/>
      <c r="E31" s="96"/>
      <c r="F31" s="96"/>
      <c r="G31" s="96"/>
      <c r="H31" s="96"/>
      <c r="I31" s="96"/>
      <c r="J31" s="96"/>
      <c r="K31" s="97"/>
      <c r="L31" s="98" t="s">
        <v>100</v>
      </c>
      <c r="M31" s="96"/>
      <c r="N31" s="108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7"/>
    </row>
    <row r="32" spans="1:26">
      <c r="A32" s="109" t="s">
        <v>151</v>
      </c>
      <c r="B32" s="110"/>
      <c r="C32" s="99"/>
      <c r="D32" s="110"/>
      <c r="E32" s="110"/>
      <c r="F32" s="110"/>
      <c r="G32" s="110"/>
      <c r="H32" s="110"/>
      <c r="I32" s="110"/>
      <c r="J32" s="110"/>
      <c r="K32" s="100"/>
      <c r="L32" s="119" t="s">
        <v>151</v>
      </c>
      <c r="M32" s="99"/>
      <c r="N32" s="108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0"/>
    </row>
    <row r="33" spans="1:26">
      <c r="A33" s="109" t="s">
        <v>152</v>
      </c>
      <c r="B33" s="99"/>
      <c r="C33" s="99"/>
      <c r="D33" s="99"/>
      <c r="E33" s="99"/>
      <c r="F33" s="99"/>
      <c r="G33" s="99"/>
      <c r="H33" s="99"/>
      <c r="I33" s="99"/>
      <c r="J33" s="99"/>
      <c r="K33" s="100"/>
      <c r="L33" s="119" t="s">
        <v>154</v>
      </c>
      <c r="M33" s="99"/>
      <c r="N33" s="108"/>
      <c r="O33" s="99"/>
      <c r="P33" s="99"/>
      <c r="Q33" s="169"/>
      <c r="R33" s="169"/>
      <c r="S33" s="169"/>
      <c r="T33" s="169"/>
      <c r="U33" s="169"/>
      <c r="V33" s="169"/>
      <c r="W33" s="169"/>
      <c r="X33" s="99"/>
      <c r="Y33" s="99"/>
      <c r="Z33" s="100"/>
    </row>
    <row r="34" spans="1:26">
      <c r="A34" s="101"/>
      <c r="B34" s="99"/>
      <c r="C34" s="99"/>
      <c r="D34" s="174"/>
      <c r="E34" s="174"/>
      <c r="F34" s="174"/>
      <c r="G34" s="174"/>
      <c r="H34" s="174"/>
      <c r="I34" s="174"/>
      <c r="J34" s="175"/>
      <c r="K34" s="176"/>
      <c r="M34" s="99"/>
      <c r="N34" s="99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0"/>
    </row>
    <row r="35" spans="1:26">
      <c r="A35" s="103" t="s">
        <v>153</v>
      </c>
      <c r="B35" s="99"/>
      <c r="C35" s="99"/>
      <c r="D35" s="99"/>
      <c r="E35" s="99"/>
      <c r="F35" s="99"/>
      <c r="G35" s="99"/>
      <c r="H35" s="99"/>
      <c r="I35" s="99"/>
      <c r="J35" s="99"/>
      <c r="K35" s="100"/>
      <c r="L35" s="99" t="s">
        <v>153</v>
      </c>
      <c r="M35" s="99"/>
      <c r="N35" s="108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100"/>
    </row>
    <row r="36" spans="1:26">
      <c r="A36" s="104"/>
      <c r="B36" s="105"/>
      <c r="C36" s="105"/>
      <c r="D36" s="105"/>
      <c r="E36" s="105"/>
      <c r="F36" s="105"/>
      <c r="G36" s="105"/>
      <c r="H36" s="105"/>
      <c r="I36" s="105"/>
      <c r="J36" s="105"/>
      <c r="K36" s="106"/>
      <c r="L36" s="105"/>
      <c r="M36" s="105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1"/>
    </row>
    <row r="37" spans="1:26" ht="3" customHeight="1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</row>
    <row r="38" spans="1:26">
      <c r="A38" s="87" t="s">
        <v>57</v>
      </c>
      <c r="B38" s="88"/>
      <c r="C38" s="88"/>
      <c r="D38" s="87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</row>
    <row r="39" spans="1:26" ht="3" customHeight="1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</row>
    <row r="40" spans="1:26">
      <c r="A40" s="162"/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</row>
  </sheetData>
  <mergeCells count="34">
    <mergeCell ref="D4:T4"/>
    <mergeCell ref="D34:I34"/>
    <mergeCell ref="J34:K34"/>
    <mergeCell ref="X2:Y2"/>
    <mergeCell ref="D1:T1"/>
    <mergeCell ref="D2:T2"/>
    <mergeCell ref="U2:W2"/>
    <mergeCell ref="D3:T3"/>
    <mergeCell ref="D5:T5"/>
    <mergeCell ref="D7:E7"/>
    <mergeCell ref="D8:Z8"/>
    <mergeCell ref="D9:I9"/>
    <mergeCell ref="N9:Q9"/>
    <mergeCell ref="X9:Z9"/>
    <mergeCell ref="D10:Z10"/>
    <mergeCell ref="D11:I11"/>
    <mergeCell ref="P11:X11"/>
    <mergeCell ref="E15:H15"/>
    <mergeCell ref="J15:K15"/>
    <mergeCell ref="V15:Z15"/>
    <mergeCell ref="A26:Z26"/>
    <mergeCell ref="N36:Z36"/>
    <mergeCell ref="A40:Z40"/>
    <mergeCell ref="V16:Z16"/>
    <mergeCell ref="V17:Z17"/>
    <mergeCell ref="V18:Z18"/>
    <mergeCell ref="V19:Z19"/>
    <mergeCell ref="D23:F23"/>
    <mergeCell ref="G23:J24"/>
    <mergeCell ref="K23:N24"/>
    <mergeCell ref="P23:U24"/>
    <mergeCell ref="V23:Z24"/>
    <mergeCell ref="D24:F24"/>
    <mergeCell ref="Q33:W33"/>
  </mergeCells>
  <hyperlinks>
    <hyperlink ref="D4" r:id="rId1" display="lyncenetx@gmail.com - (66) 3558.1456 = 8412.4299"/>
  </hyperlinks>
  <printOptions horizontalCentered="1"/>
  <pageMargins left="0.19685039370078741" right="0.19685039370078741" top="0.19685039370078741" bottom="0.51181102362204722" header="0.51181102362204722" footer="0.51181102362204722"/>
  <pageSetup paperSize="9" orientation="portrait" horizontalDpi="4294967295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I2" sqref="I2"/>
    </sheetView>
  </sheetViews>
  <sheetFormatPr defaultRowHeight="12.75"/>
  <cols>
    <col min="4" max="4" width="14.7109375" customWidth="1"/>
  </cols>
  <sheetData>
    <row r="1" spans="1:11">
      <c r="A1" s="11" t="s">
        <v>8</v>
      </c>
      <c r="B1" s="12"/>
      <c r="C1" s="11" t="s">
        <v>9</v>
      </c>
      <c r="D1" s="11"/>
      <c r="E1" s="11"/>
      <c r="F1" s="11" t="s">
        <v>65</v>
      </c>
      <c r="G1" s="12"/>
      <c r="H1" s="12"/>
      <c r="I1" s="11" t="s">
        <v>119</v>
      </c>
      <c r="K1" s="80" t="s">
        <v>103</v>
      </c>
    </row>
    <row r="2" spans="1:11">
      <c r="A2" s="12" t="s">
        <v>62</v>
      </c>
      <c r="B2" s="12"/>
      <c r="C2" s="13" t="s">
        <v>74</v>
      </c>
      <c r="D2" s="12"/>
      <c r="E2" s="12"/>
      <c r="F2" s="13" t="s">
        <v>70</v>
      </c>
      <c r="G2" s="12"/>
      <c r="H2" s="12"/>
      <c r="I2" s="13" t="s">
        <v>93</v>
      </c>
      <c r="K2" s="79" t="s">
        <v>104</v>
      </c>
    </row>
    <row r="3" spans="1:11">
      <c r="A3" s="12" t="s">
        <v>63</v>
      </c>
      <c r="B3" s="12"/>
      <c r="C3" s="13" t="s">
        <v>79</v>
      </c>
      <c r="D3" s="12"/>
      <c r="E3" s="12"/>
      <c r="F3" s="13" t="s">
        <v>71</v>
      </c>
      <c r="G3" s="12"/>
      <c r="H3" s="12"/>
      <c r="I3" s="13" t="s">
        <v>94</v>
      </c>
      <c r="K3" s="79" t="s">
        <v>105</v>
      </c>
    </row>
    <row r="4" spans="1:11">
      <c r="A4" s="12" t="s">
        <v>64</v>
      </c>
      <c r="B4" s="12"/>
      <c r="C4" s="13" t="s">
        <v>69</v>
      </c>
      <c r="D4" s="12"/>
      <c r="E4" s="12"/>
      <c r="F4" s="13" t="s">
        <v>72</v>
      </c>
      <c r="G4" s="12"/>
      <c r="H4" s="12"/>
      <c r="I4" s="13" t="s">
        <v>95</v>
      </c>
      <c r="K4" s="79" t="s">
        <v>106</v>
      </c>
    </row>
    <row r="5" spans="1:11">
      <c r="A5" s="13"/>
      <c r="B5" s="12"/>
      <c r="C5" s="13" t="s">
        <v>75</v>
      </c>
      <c r="D5" s="12"/>
      <c r="E5" s="12"/>
      <c r="F5" s="13" t="s">
        <v>73</v>
      </c>
      <c r="G5" s="12"/>
      <c r="H5" s="12"/>
      <c r="I5" s="13" t="s">
        <v>96</v>
      </c>
      <c r="K5" s="79" t="s">
        <v>107</v>
      </c>
    </row>
    <row r="6" spans="1:11">
      <c r="A6" s="12"/>
      <c r="B6" s="12"/>
      <c r="C6" s="13" t="s">
        <v>76</v>
      </c>
      <c r="D6" s="12"/>
      <c r="E6" s="12"/>
      <c r="F6" s="12"/>
      <c r="G6" s="12"/>
      <c r="H6" s="12"/>
      <c r="I6" s="13" t="s">
        <v>97</v>
      </c>
      <c r="K6" s="79" t="s">
        <v>108</v>
      </c>
    </row>
    <row r="7" spans="1:11">
      <c r="A7" s="12"/>
      <c r="B7" s="12"/>
      <c r="C7" s="13" t="s">
        <v>77</v>
      </c>
      <c r="D7" s="12"/>
      <c r="E7" s="12"/>
      <c r="F7" s="12"/>
      <c r="G7" s="12"/>
      <c r="H7" s="12"/>
      <c r="I7" s="12"/>
    </row>
    <row r="8" spans="1:11">
      <c r="A8" s="12"/>
      <c r="B8" s="12"/>
      <c r="C8" s="13" t="s">
        <v>78</v>
      </c>
      <c r="D8" s="12"/>
      <c r="E8" s="12"/>
      <c r="F8" s="12"/>
      <c r="G8" s="12"/>
      <c r="H8" s="12"/>
      <c r="I8" s="12"/>
    </row>
    <row r="9" spans="1:11">
      <c r="A9" s="12"/>
      <c r="B9" s="12"/>
      <c r="C9" s="12"/>
      <c r="D9" s="12"/>
      <c r="E9" s="12"/>
      <c r="F9" s="12"/>
      <c r="G9" s="12"/>
      <c r="H9" s="12"/>
      <c r="I9" s="12"/>
    </row>
    <row r="10" spans="1:11">
      <c r="A10" s="12"/>
      <c r="B10" s="12"/>
      <c r="C10" s="12"/>
      <c r="D10" s="12"/>
      <c r="E10" s="12"/>
      <c r="F10" s="12"/>
      <c r="G10" s="12"/>
      <c r="H10" s="12"/>
      <c r="I10" s="12"/>
    </row>
    <row r="11" spans="1:11">
      <c r="A11" s="12"/>
      <c r="B11" s="12"/>
      <c r="C11" s="12"/>
      <c r="D11" s="12"/>
      <c r="E11" s="12"/>
      <c r="F11" s="12"/>
      <c r="G11" s="12"/>
      <c r="H11" s="12"/>
      <c r="I11" s="12"/>
    </row>
    <row r="12" spans="1:11">
      <c r="A12" s="12"/>
      <c r="B12" s="12"/>
      <c r="C12" s="12"/>
      <c r="D12" s="12"/>
      <c r="E12" s="12"/>
      <c r="F12" s="12"/>
      <c r="G12" s="12"/>
      <c r="H12" s="12"/>
      <c r="I12" s="12"/>
    </row>
    <row r="13" spans="1:11">
      <c r="A13" s="12"/>
      <c r="B13" s="12"/>
      <c r="C13" s="12"/>
      <c r="D13" s="12"/>
      <c r="E13" s="12"/>
      <c r="F13" s="12"/>
      <c r="G13" s="12"/>
      <c r="H13" s="12"/>
      <c r="I13" s="12"/>
    </row>
    <row r="14" spans="1:11">
      <c r="A14" s="12"/>
      <c r="B14" s="12"/>
      <c r="C14" s="12"/>
      <c r="D14" s="12"/>
      <c r="E14" s="12"/>
      <c r="F14" s="12"/>
      <c r="G14" s="12"/>
      <c r="H14" s="12"/>
      <c r="I14" s="12"/>
    </row>
    <row r="15" spans="1:11">
      <c r="A15" s="12"/>
      <c r="B15" s="12"/>
      <c r="C15" s="12"/>
      <c r="D15" s="12"/>
      <c r="E15" s="12"/>
      <c r="F15" s="12"/>
      <c r="G15" s="12"/>
      <c r="H15" s="12"/>
      <c r="I15" s="12"/>
    </row>
    <row r="16" spans="1:11">
      <c r="A16" s="12" t="s">
        <v>130</v>
      </c>
      <c r="B16" s="12"/>
      <c r="C16" s="12"/>
      <c r="D16" s="12"/>
      <c r="E16" s="12"/>
      <c r="F16" s="12"/>
      <c r="G16" s="12"/>
      <c r="H16" s="12"/>
      <c r="I16" s="12"/>
    </row>
    <row r="17" spans="1:9">
      <c r="A17" s="12" t="s">
        <v>131</v>
      </c>
      <c r="B17" s="12"/>
      <c r="C17" s="12"/>
      <c r="D17" s="12" t="s">
        <v>132</v>
      </c>
      <c r="E17" s="12"/>
      <c r="F17" s="12"/>
      <c r="G17" s="12"/>
      <c r="H17" s="12"/>
      <c r="I17" s="12"/>
    </row>
    <row r="20" spans="1:9">
      <c r="A20" s="79" t="s">
        <v>139</v>
      </c>
    </row>
    <row r="21" spans="1:9">
      <c r="A21" s="79" t="s">
        <v>140</v>
      </c>
    </row>
  </sheetData>
  <dataValidations count="1">
    <dataValidation type="list" allowBlank="1" showInputMessage="1" showErrorMessage="1" sqref="F2:F5">
      <formula1>$F$2:$F$5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CLIENTE</vt:lpstr>
      <vt:lpstr>FICHA FINANCEIRA</vt:lpstr>
      <vt:lpstr>EVENTOS DO CLIENTE</vt:lpstr>
      <vt:lpstr>Recibo</vt:lpstr>
      <vt:lpstr>COBRANÇA</vt:lpstr>
      <vt:lpstr>database</vt:lpstr>
      <vt:lpstr>CLIENTE!Area_de_extracao</vt:lpstr>
      <vt:lpstr>CLIENTE!Criterios</vt:lpstr>
    </vt:vector>
  </TitlesOfParts>
  <Company>Jahelyn Solutions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Lyncenet</dc:title>
  <dc:subject>Casdastro Cliente</dc:subject>
  <dc:creator>Herton Fábio</dc:creator>
  <cp:lastModifiedBy>HEFABIS</cp:lastModifiedBy>
  <cp:lastPrinted>2012-11-13T23:36:37Z</cp:lastPrinted>
  <dcterms:created xsi:type="dcterms:W3CDTF">2009-04-06T16:05:01Z</dcterms:created>
  <dcterms:modified xsi:type="dcterms:W3CDTF">2013-09-05T16:29:31Z</dcterms:modified>
</cp:coreProperties>
</file>